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6"/>
  <workbookPr filterPrivacy="1"/>
  <xr:revisionPtr revIDLastSave="0" documentId="13_ncr:1_{31DE9259-63D3-455C-B495-1FF45B8FF95C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4" i="1" l="1"/>
  <c r="G29" i="1"/>
  <c r="G35" i="1" s="1"/>
  <c r="G16" i="1"/>
  <c r="G38" i="1" l="1"/>
  <c r="G41" i="1" s="1"/>
  <c r="G43" i="1" s="1"/>
</calcChain>
</file>

<file path=xl/sharedStrings.xml><?xml version="1.0" encoding="utf-8"?>
<sst xmlns="http://schemas.openxmlformats.org/spreadsheetml/2006/main" count="48" uniqueCount="48">
  <si>
    <t>Name of Bank</t>
  </si>
  <si>
    <t>Agriculture</t>
  </si>
  <si>
    <t>MSME</t>
  </si>
  <si>
    <t>Other Priority Sector</t>
  </si>
  <si>
    <t>Total Priority Sector</t>
  </si>
  <si>
    <t>Non Priority Sector</t>
  </si>
  <si>
    <t>Bank of Baroda</t>
  </si>
  <si>
    <t>Bank of India</t>
  </si>
  <si>
    <t>Bank of Maharashtra</t>
  </si>
  <si>
    <t>Canara Bank</t>
  </si>
  <si>
    <t>Central Bank of India</t>
  </si>
  <si>
    <t>Indian Bank</t>
  </si>
  <si>
    <t>Indian Overseas Bank</t>
  </si>
  <si>
    <t>Punjab &amp; Sind Bank</t>
  </si>
  <si>
    <t>Punjab National Bank</t>
  </si>
  <si>
    <t>State Bank of India</t>
  </si>
  <si>
    <t>UCO Bank</t>
  </si>
  <si>
    <t>Union Bank of India</t>
  </si>
  <si>
    <t>Total Pub.Sec.Banks</t>
  </si>
  <si>
    <t>Axis Bank</t>
  </si>
  <si>
    <t>Bandhan Bank</t>
  </si>
  <si>
    <t>Federal Bank</t>
  </si>
  <si>
    <t>HDFC Bank</t>
  </si>
  <si>
    <t>IDBI Bank</t>
  </si>
  <si>
    <t>ICICI Bank</t>
  </si>
  <si>
    <t>IDFC Bank</t>
  </si>
  <si>
    <t>Indusind Bank</t>
  </si>
  <si>
    <t>J&amp;K Bank</t>
  </si>
  <si>
    <t>Kotak Mahindra Bank</t>
  </si>
  <si>
    <t>RBL Bank Ltd.</t>
  </si>
  <si>
    <t>Yes Bank</t>
  </si>
  <si>
    <t>Total Pvt. Sector Banks</t>
  </si>
  <si>
    <t>AU Small Finance Bank</t>
  </si>
  <si>
    <t>Jana Small Finance</t>
  </si>
  <si>
    <t>Ujjivan Small Finance Bank</t>
  </si>
  <si>
    <t>Capital Small Finance Bank</t>
  </si>
  <si>
    <t>Small Finance Banks</t>
  </si>
  <si>
    <t>Total Pvt. &amp; Small Finance Banks</t>
  </si>
  <si>
    <t>Punjab Gramin Bank</t>
  </si>
  <si>
    <t>Total RRBs</t>
  </si>
  <si>
    <t>Total Schedule Commercial Banks</t>
  </si>
  <si>
    <t>Pb. State Coop. bank</t>
  </si>
  <si>
    <t>Total Coop. Banks</t>
  </si>
  <si>
    <t>Total</t>
  </si>
  <si>
    <t>Others</t>
  </si>
  <si>
    <t>GRAND TOTAL</t>
  </si>
  <si>
    <r>
      <t xml:space="preserve">                                              Bank wise Targets for Financial Year 2024-25                           </t>
    </r>
    <r>
      <rPr>
        <b/>
        <sz val="14"/>
        <color theme="1"/>
        <rFont val="Calibri"/>
        <family val="2"/>
        <scheme val="minor"/>
      </rPr>
      <t>(Amt in crores)</t>
    </r>
  </si>
  <si>
    <t>Annexure - 28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</si>
</sst>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4"/>
      <color indexed="8"/>
      <name val="Tahoma"/>
      <family val="2"/>
    </font>
    <font>
      <b/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11">
    <xf numFmtId="0" fontId="0" fillId="0" borderId="0" xfId="0"/>
    <xf numFmtId="0" fontId="0" fillId="0" borderId="0" xfId="0" applyFill="1"/>
    <xf numFmtId="1" fontId="2" fillId="0" borderId="1" xfId="1" applyNumberFormat="1" applyFont="1" applyFill="1" applyBorder="1" applyAlignment="1">
      <alignment horizontal="left" vertical="center"/>
    </xf>
    <xf numFmtId="1" fontId="2" fillId="0" borderId="1" xfId="1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/>
    </xf>
    <xf numFmtId="0" fontId="2" fillId="0" borderId="1" xfId="1" applyFont="1" applyFill="1" applyBorder="1" applyAlignment="1">
      <alignment vertical="center"/>
    </xf>
    <xf numFmtId="0" fontId="5" fillId="0" borderId="0" xfId="0" applyFont="1" applyFill="1" applyAlignment="1">
      <alignment horizontal="center"/>
    </xf>
    <xf numFmtId="1" fontId="0" fillId="0" borderId="0" xfId="0" applyNumberFormat="1" applyFill="1"/>
    <xf numFmtId="1" fontId="3" fillId="0" borderId="2" xfId="0" applyNumberFormat="1" applyFont="1" applyFill="1" applyBorder="1" applyAlignment="1">
      <alignment horizontal="center"/>
    </xf>
    <xf numFmtId="0" fontId="0" fillId="0" borderId="0" xfId="0" applyFill="1" applyBorder="1"/>
    <xf numFmtId="0" fontId="4" fillId="0" borderId="1" xfId="0" applyFont="1" applyFill="1" applyBorder="1" applyAlignment="1">
      <alignment horizontal="center"/>
    </xf>
  </cellXfs>
  <cellStyles count="2">
    <cellStyle name="Excel Built-in Normal" xfId="1" xr:uid="{1B79F78A-A746-47A3-8782-1943A294A6FE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K44"/>
  <sheetViews>
    <sheetView tabSelected="1" workbookViewId="0">
      <selection activeCell="G1" sqref="G1"/>
    </sheetView>
  </sheetViews>
  <sheetFormatPr defaultRowHeight="15" x14ac:dyDescent="0.25"/>
  <cols>
    <col min="1" max="1" width="9.140625" style="1"/>
    <col min="2" max="2" width="49.7109375" style="1" customWidth="1"/>
    <col min="3" max="7" width="22.140625" style="1" customWidth="1"/>
    <col min="8" max="8" width="9.140625" style="1"/>
    <col min="9" max="11" width="9.140625" style="9"/>
    <col min="12" max="16384" width="9.140625" style="1"/>
  </cols>
  <sheetData>
    <row r="1" spans="2:8" ht="15.75" thickBot="1" x14ac:dyDescent="0.3">
      <c r="G1" s="6" t="s">
        <v>47</v>
      </c>
    </row>
    <row r="2" spans="2:8" ht="27" thickBot="1" x14ac:dyDescent="0.45">
      <c r="B2" s="10" t="s">
        <v>46</v>
      </c>
      <c r="C2" s="10"/>
      <c r="D2" s="10"/>
      <c r="E2" s="10"/>
      <c r="F2" s="10"/>
      <c r="G2" s="10"/>
    </row>
    <row r="3" spans="2:8" ht="53.25" customHeight="1" thickBot="1" x14ac:dyDescent="0.3">
      <c r="B3" s="2" t="s">
        <v>0</v>
      </c>
      <c r="C3" s="3" t="s">
        <v>1</v>
      </c>
      <c r="D3" s="3" t="s">
        <v>2</v>
      </c>
      <c r="E3" s="3" t="s">
        <v>3</v>
      </c>
      <c r="F3" s="3" t="s">
        <v>4</v>
      </c>
      <c r="G3" s="3" t="s">
        <v>5</v>
      </c>
    </row>
    <row r="4" spans="2:8" ht="18.75" thickBot="1" x14ac:dyDescent="0.3">
      <c r="B4" s="2" t="s">
        <v>6</v>
      </c>
      <c r="C4" s="4">
        <v>1186.2580499999999</v>
      </c>
      <c r="D4" s="4">
        <v>1625.0000070000003</v>
      </c>
      <c r="E4" s="4">
        <v>89.103923999999992</v>
      </c>
      <c r="F4" s="4">
        <v>2900.361981</v>
      </c>
      <c r="G4" s="4">
        <v>6488.9554839999983</v>
      </c>
    </row>
    <row r="5" spans="2:8" ht="18.75" thickBot="1" x14ac:dyDescent="0.3">
      <c r="B5" s="2" t="s">
        <v>7</v>
      </c>
      <c r="C5" s="4">
        <v>2497.6984999999995</v>
      </c>
      <c r="D5" s="4">
        <v>1388.6393</v>
      </c>
      <c r="E5" s="4">
        <v>63.409700000000001</v>
      </c>
      <c r="F5" s="4">
        <v>3949.7474999999999</v>
      </c>
      <c r="G5" s="4">
        <v>1224.6445000000001</v>
      </c>
    </row>
    <row r="6" spans="2:8" ht="18.75" thickBot="1" x14ac:dyDescent="0.3">
      <c r="B6" s="2" t="s">
        <v>8</v>
      </c>
      <c r="C6" s="4">
        <v>22.875300018000004</v>
      </c>
      <c r="D6" s="4">
        <v>280.97750000000002</v>
      </c>
      <c r="E6" s="4">
        <v>47.574820549999984</v>
      </c>
      <c r="F6" s="4">
        <v>351.42762056799995</v>
      </c>
      <c r="G6" s="4">
        <v>216.90801623150008</v>
      </c>
    </row>
    <row r="7" spans="2:8" ht="18.75" thickBot="1" x14ac:dyDescent="0.3">
      <c r="B7" s="2" t="s">
        <v>9</v>
      </c>
      <c r="C7" s="4">
        <v>4436.5750999999982</v>
      </c>
      <c r="D7" s="4">
        <v>5355</v>
      </c>
      <c r="E7" s="4">
        <v>210.244</v>
      </c>
      <c r="F7" s="4">
        <v>10001.819100000001</v>
      </c>
      <c r="G7" s="4">
        <v>4352.2021999999997</v>
      </c>
    </row>
    <row r="8" spans="2:8" ht="18.75" thickBot="1" x14ac:dyDescent="0.3">
      <c r="B8" s="2" t="s">
        <v>10</v>
      </c>
      <c r="C8" s="4">
        <v>1383.5589</v>
      </c>
      <c r="D8" s="4">
        <v>1415.0125999999998</v>
      </c>
      <c r="E8" s="4">
        <v>120.84560000000005</v>
      </c>
      <c r="F8" s="4">
        <v>2919.4171000000001</v>
      </c>
      <c r="G8" s="4">
        <v>866.42329999999981</v>
      </c>
    </row>
    <row r="9" spans="2:8" ht="18.75" thickBot="1" x14ac:dyDescent="0.3">
      <c r="B9" s="2" t="s">
        <v>11</v>
      </c>
      <c r="C9" s="4">
        <v>734.85530014516223</v>
      </c>
      <c r="D9" s="4">
        <v>3030.0000007119602</v>
      </c>
      <c r="E9" s="4">
        <v>27.680100007987697</v>
      </c>
      <c r="F9" s="4">
        <v>3792.5354008651102</v>
      </c>
      <c r="G9" s="4">
        <v>4195.4857909075599</v>
      </c>
    </row>
    <row r="10" spans="2:8" ht="18.75" thickBot="1" x14ac:dyDescent="0.3">
      <c r="B10" s="2" t="s">
        <v>12</v>
      </c>
      <c r="C10" s="4">
        <v>75.661500000000004</v>
      </c>
      <c r="D10" s="4">
        <v>146.17789999999999</v>
      </c>
      <c r="E10" s="4">
        <v>89.982500000000002</v>
      </c>
      <c r="F10" s="4">
        <v>311.82190000000003</v>
      </c>
      <c r="G10" s="4">
        <v>748.25379999999996</v>
      </c>
    </row>
    <row r="11" spans="2:8" ht="18.75" thickBot="1" x14ac:dyDescent="0.3">
      <c r="B11" s="2" t="s">
        <v>13</v>
      </c>
      <c r="C11" s="4">
        <v>1223.4390403950001</v>
      </c>
      <c r="D11" s="4">
        <v>1316.5921862210002</v>
      </c>
      <c r="E11" s="4">
        <v>121.55496945</v>
      </c>
      <c r="F11" s="4">
        <v>2661.5861960660004</v>
      </c>
      <c r="G11" s="4">
        <v>2558</v>
      </c>
      <c r="H11" s="8"/>
    </row>
    <row r="12" spans="2:8" ht="18.75" thickBot="1" x14ac:dyDescent="0.3">
      <c r="B12" s="2" t="s">
        <v>14</v>
      </c>
      <c r="C12" s="4">
        <v>10477.856201683566</v>
      </c>
      <c r="D12" s="4">
        <v>10054.372201867918</v>
      </c>
      <c r="E12" s="4">
        <v>417.12429990167794</v>
      </c>
      <c r="F12" s="4">
        <v>20949.352703453162</v>
      </c>
      <c r="G12" s="4">
        <v>30677</v>
      </c>
    </row>
    <row r="13" spans="2:8" ht="18.75" thickBot="1" x14ac:dyDescent="0.3">
      <c r="B13" s="2" t="s">
        <v>15</v>
      </c>
      <c r="C13" s="4">
        <v>6305.0385976380294</v>
      </c>
      <c r="D13" s="4">
        <v>7810.0710499999996</v>
      </c>
      <c r="E13" s="4">
        <v>404.67512999999997</v>
      </c>
      <c r="F13" s="4">
        <v>14519.784777638029</v>
      </c>
      <c r="G13" s="4">
        <v>114056</v>
      </c>
    </row>
    <row r="14" spans="2:8" ht="18.75" thickBot="1" x14ac:dyDescent="0.3">
      <c r="B14" s="2" t="s">
        <v>16</v>
      </c>
      <c r="C14" s="4">
        <v>436.58319999999998</v>
      </c>
      <c r="D14" s="4">
        <v>1054</v>
      </c>
      <c r="E14" s="4">
        <v>423.21859999999998</v>
      </c>
      <c r="F14" s="4">
        <v>1913.8018</v>
      </c>
      <c r="G14" s="4">
        <v>518.92539999999997</v>
      </c>
    </row>
    <row r="15" spans="2:8" ht="18.75" thickBot="1" x14ac:dyDescent="0.3">
      <c r="B15" s="2" t="s">
        <v>17</v>
      </c>
      <c r="C15" s="4">
        <v>3025.9924000000001</v>
      </c>
      <c r="D15" s="4">
        <v>3825</v>
      </c>
      <c r="E15" s="4">
        <v>103.4456</v>
      </c>
      <c r="F15" s="4">
        <v>6954.4380000000001</v>
      </c>
      <c r="G15" s="4">
        <v>2911.9926999999998</v>
      </c>
    </row>
    <row r="16" spans="2:8" ht="18.75" thickBot="1" x14ac:dyDescent="0.3">
      <c r="B16" s="5" t="s">
        <v>18</v>
      </c>
      <c r="C16" s="4">
        <v>31806.392089879759</v>
      </c>
      <c r="D16" s="4">
        <v>37300.842745800881</v>
      </c>
      <c r="E16" s="4">
        <v>2118.8592439096656</v>
      </c>
      <c r="F16" s="4">
        <v>71226.094079590315</v>
      </c>
      <c r="G16" s="4">
        <f>SUM(G4:G15)</f>
        <v>168814.79119113908</v>
      </c>
    </row>
    <row r="17" spans="2:8" ht="18.75" thickBot="1" x14ac:dyDescent="0.3">
      <c r="B17" s="2" t="s">
        <v>19</v>
      </c>
      <c r="C17" s="4">
        <v>5840.3433139957497</v>
      </c>
      <c r="D17" s="4">
        <v>11693.907480980009</v>
      </c>
      <c r="E17" s="4">
        <v>459.08809293000002</v>
      </c>
      <c r="F17" s="4">
        <v>17993.33888790576</v>
      </c>
      <c r="G17" s="4">
        <v>10103</v>
      </c>
      <c r="H17" s="8"/>
    </row>
    <row r="18" spans="2:8" ht="18.75" thickBot="1" x14ac:dyDescent="0.3">
      <c r="B18" s="2" t="s">
        <v>20</v>
      </c>
      <c r="C18" s="4">
        <v>51.072000000000003</v>
      </c>
      <c r="D18" s="4">
        <v>70</v>
      </c>
      <c r="E18" s="4">
        <v>148.91349995599998</v>
      </c>
      <c r="F18" s="4">
        <v>269.98549995599996</v>
      </c>
      <c r="G18" s="4">
        <v>257.12499991699997</v>
      </c>
    </row>
    <row r="19" spans="2:8" ht="18.75" thickBot="1" x14ac:dyDescent="0.3">
      <c r="B19" s="2" t="s">
        <v>21</v>
      </c>
      <c r="C19" s="4">
        <v>482.82940018012459</v>
      </c>
      <c r="D19" s="4">
        <v>304.08659990548</v>
      </c>
      <c r="E19" s="4">
        <v>2.7266000000748236</v>
      </c>
      <c r="F19" s="4">
        <v>789.64260008567931</v>
      </c>
      <c r="G19" s="4">
        <v>979.02050003081672</v>
      </c>
    </row>
    <row r="20" spans="2:8" ht="18.75" thickBot="1" x14ac:dyDescent="0.3">
      <c r="B20" s="2" t="s">
        <v>22</v>
      </c>
      <c r="C20" s="4">
        <v>18723.643499999998</v>
      </c>
      <c r="D20" s="4">
        <v>41984.286399999997</v>
      </c>
      <c r="E20" s="4">
        <v>920.30190000000005</v>
      </c>
      <c r="F20" s="4">
        <v>61628.231800000001</v>
      </c>
      <c r="G20" s="4">
        <v>37828</v>
      </c>
    </row>
    <row r="21" spans="2:8" ht="18.75" thickBot="1" x14ac:dyDescent="0.3">
      <c r="B21" s="2" t="s">
        <v>23</v>
      </c>
      <c r="C21" s="4">
        <v>422.61300003576474</v>
      </c>
      <c r="D21" s="4">
        <v>353.0288999918896</v>
      </c>
      <c r="E21" s="4">
        <v>22.551699995974019</v>
      </c>
      <c r="F21" s="4">
        <v>798.19360002362828</v>
      </c>
      <c r="G21" s="4">
        <v>945.89700007535066</v>
      </c>
    </row>
    <row r="22" spans="2:8" ht="18.75" thickBot="1" x14ac:dyDescent="0.3">
      <c r="B22" s="2" t="s">
        <v>24</v>
      </c>
      <c r="C22" s="4">
        <v>4106.484699872809</v>
      </c>
      <c r="D22" s="4">
        <v>11662.18950285264</v>
      </c>
      <c r="E22" s="4">
        <v>319.05359625958909</v>
      </c>
      <c r="F22" s="4">
        <v>16087.727798985037</v>
      </c>
      <c r="G22" s="4">
        <v>17021</v>
      </c>
    </row>
    <row r="23" spans="2:8" ht="18.75" thickBot="1" x14ac:dyDescent="0.3">
      <c r="B23" s="2" t="s">
        <v>25</v>
      </c>
      <c r="C23" s="4">
        <v>96.757499966228735</v>
      </c>
      <c r="D23" s="4">
        <v>325.37530001886557</v>
      </c>
      <c r="E23" s="4">
        <v>13.03608661724728</v>
      </c>
      <c r="F23" s="4">
        <v>435.16888660234156</v>
      </c>
      <c r="G23" s="4">
        <v>1825.5859998063404</v>
      </c>
    </row>
    <row r="24" spans="2:8" ht="18.75" thickBot="1" x14ac:dyDescent="0.3">
      <c r="B24" s="2" t="s">
        <v>26</v>
      </c>
      <c r="C24" s="4">
        <v>2015.6182999540106</v>
      </c>
      <c r="D24" s="4">
        <v>1615.6090998271943</v>
      </c>
      <c r="E24" s="4">
        <v>908.05679969265032</v>
      </c>
      <c r="F24" s="4">
        <v>4539.2841994738546</v>
      </c>
      <c r="G24" s="4">
        <v>2970</v>
      </c>
    </row>
    <row r="25" spans="2:8" ht="18.75" thickBot="1" x14ac:dyDescent="0.3">
      <c r="B25" s="2" t="s">
        <v>27</v>
      </c>
      <c r="C25" s="4">
        <v>13.692099998634919</v>
      </c>
      <c r="D25" s="4">
        <v>219.82629993366422</v>
      </c>
      <c r="E25" s="4">
        <v>80.094800033563999</v>
      </c>
      <c r="F25" s="4">
        <v>313.61319996586309</v>
      </c>
      <c r="G25" s="4">
        <v>494.18330000187734</v>
      </c>
    </row>
    <row r="26" spans="2:8" ht="18.75" thickBot="1" x14ac:dyDescent="0.3">
      <c r="B26" s="2" t="s">
        <v>28</v>
      </c>
      <c r="C26" s="4">
        <v>1144.6931004757182</v>
      </c>
      <c r="D26" s="4">
        <v>4867.1770993892396</v>
      </c>
      <c r="E26" s="4">
        <v>0</v>
      </c>
      <c r="F26" s="4">
        <v>6011.8701998649576</v>
      </c>
      <c r="G26" s="4">
        <v>1925.8494996906952</v>
      </c>
    </row>
    <row r="27" spans="2:8" ht="18.75" thickBot="1" x14ac:dyDescent="0.3">
      <c r="B27" s="2" t="s">
        <v>29</v>
      </c>
      <c r="C27" s="4">
        <v>182.9016</v>
      </c>
      <c r="D27" s="4">
        <v>277.83339999999998</v>
      </c>
      <c r="E27" s="4">
        <v>404.24839998047247</v>
      </c>
      <c r="F27" s="4">
        <v>864.98339998047243</v>
      </c>
      <c r="G27" s="4">
        <v>3081.5409</v>
      </c>
    </row>
    <row r="28" spans="2:8" ht="18.75" thickBot="1" x14ac:dyDescent="0.3">
      <c r="B28" s="2" t="s">
        <v>30</v>
      </c>
      <c r="C28" s="4">
        <v>720.6624999999998</v>
      </c>
      <c r="D28" s="4">
        <v>2544.5092</v>
      </c>
      <c r="E28" s="4">
        <v>32.807499999999997</v>
      </c>
      <c r="F28" s="4">
        <v>3297.9792000000002</v>
      </c>
      <c r="G28" s="4">
        <v>6578</v>
      </c>
    </row>
    <row r="29" spans="2:8" ht="18.75" thickBot="1" x14ac:dyDescent="0.3">
      <c r="B29" s="2" t="s">
        <v>31</v>
      </c>
      <c r="C29" s="4">
        <v>33801.311014479033</v>
      </c>
      <c r="D29" s="4">
        <v>75917.829282898994</v>
      </c>
      <c r="E29" s="4">
        <v>3310.8789754655722</v>
      </c>
      <c r="F29" s="4">
        <v>113030.01927284362</v>
      </c>
      <c r="G29" s="4">
        <f>SUM(G17:G28)</f>
        <v>84009.202199522086</v>
      </c>
    </row>
    <row r="30" spans="2:8" ht="18.75" thickBot="1" x14ac:dyDescent="0.3">
      <c r="B30" s="2" t="s">
        <v>32</v>
      </c>
      <c r="C30" s="4">
        <v>311.76400000000007</v>
      </c>
      <c r="D30" s="4">
        <v>1105</v>
      </c>
      <c r="E30" s="4">
        <v>51.398899999999998</v>
      </c>
      <c r="F30" s="4">
        <v>1468.1629</v>
      </c>
      <c r="G30" s="4">
        <v>1301.8956000000001</v>
      </c>
    </row>
    <row r="31" spans="2:8" ht="18.75" thickBot="1" x14ac:dyDescent="0.3">
      <c r="B31" s="2" t="s">
        <v>33</v>
      </c>
      <c r="C31" s="4">
        <v>33.230999999271134</v>
      </c>
      <c r="D31" s="4">
        <v>74.999999979843665</v>
      </c>
      <c r="E31" s="4">
        <v>175.13140007480632</v>
      </c>
      <c r="F31" s="4">
        <v>283.36240005392114</v>
      </c>
      <c r="G31" s="4">
        <v>60.961499943013244</v>
      </c>
    </row>
    <row r="32" spans="2:8" ht="18.75" thickBot="1" x14ac:dyDescent="0.3">
      <c r="B32" s="2" t="s">
        <v>34</v>
      </c>
      <c r="C32" s="4">
        <v>218.18620000000001</v>
      </c>
      <c r="D32" s="4">
        <v>76.1751</v>
      </c>
      <c r="E32" s="4">
        <v>193.30479600000001</v>
      </c>
      <c r="F32" s="4">
        <v>487.66609599999998</v>
      </c>
      <c r="G32" s="4">
        <v>78.964024100000003</v>
      </c>
    </row>
    <row r="33" spans="2:8" ht="18.75" thickBot="1" x14ac:dyDescent="0.3">
      <c r="B33" s="2" t="s">
        <v>35</v>
      </c>
      <c r="C33" s="4">
        <v>541.55970011056377</v>
      </c>
      <c r="D33" s="4">
        <v>200.99999996704079</v>
      </c>
      <c r="E33" s="4">
        <v>123.3898999614303</v>
      </c>
      <c r="F33" s="4">
        <v>865.94960003903486</v>
      </c>
      <c r="G33" s="4">
        <v>1212.0121999585572</v>
      </c>
    </row>
    <row r="34" spans="2:8" ht="18.75" thickBot="1" x14ac:dyDescent="0.3">
      <c r="B34" s="2" t="s">
        <v>36</v>
      </c>
      <c r="C34" s="4">
        <v>1104.7409001098349</v>
      </c>
      <c r="D34" s="4">
        <v>1457.1750999468845</v>
      </c>
      <c r="E34" s="4">
        <v>543.22499603623669</v>
      </c>
      <c r="F34" s="4">
        <v>3105.1409960929564</v>
      </c>
      <c r="G34" s="4">
        <f>SUM(G30:G33)</f>
        <v>2653.8333240015704</v>
      </c>
    </row>
    <row r="35" spans="2:8" ht="18.75" thickBot="1" x14ac:dyDescent="0.3">
      <c r="B35" s="2" t="s">
        <v>37</v>
      </c>
      <c r="C35" s="4">
        <v>34906.051914588868</v>
      </c>
      <c r="D35" s="4">
        <v>77375.004382845873</v>
      </c>
      <c r="E35" s="4">
        <v>3854.1039715018087</v>
      </c>
      <c r="F35" s="4">
        <v>116135.16026893657</v>
      </c>
      <c r="G35" s="4">
        <f>G29+G34</f>
        <v>86663.035523523649</v>
      </c>
    </row>
    <row r="36" spans="2:8" ht="18.75" thickBot="1" x14ac:dyDescent="0.3">
      <c r="B36" s="2" t="s">
        <v>38</v>
      </c>
      <c r="C36" s="4">
        <v>9189.3672000000006</v>
      </c>
      <c r="D36" s="4">
        <v>1067.000000664</v>
      </c>
      <c r="E36" s="4">
        <v>211.51949999999999</v>
      </c>
      <c r="F36" s="4">
        <v>10467.886700663999</v>
      </c>
      <c r="G36" s="4">
        <v>1345.08</v>
      </c>
    </row>
    <row r="37" spans="2:8" ht="18.75" thickBot="1" x14ac:dyDescent="0.3">
      <c r="B37" s="2" t="s">
        <v>39</v>
      </c>
      <c r="C37" s="4">
        <v>9189.3672000000006</v>
      </c>
      <c r="D37" s="4">
        <v>1067.000000664</v>
      </c>
      <c r="E37" s="4">
        <v>211.51949999999999</v>
      </c>
      <c r="F37" s="4">
        <v>10467.886700663999</v>
      </c>
      <c r="G37" s="4">
        <v>1345.08</v>
      </c>
    </row>
    <row r="38" spans="2:8" ht="18.75" thickBot="1" x14ac:dyDescent="0.3">
      <c r="B38" s="2" t="s">
        <v>40</v>
      </c>
      <c r="C38" s="4">
        <v>75901.811204468628</v>
      </c>
      <c r="D38" s="4">
        <v>115742.84712931076</v>
      </c>
      <c r="E38" s="4">
        <v>6184.4827154114737</v>
      </c>
      <c r="F38" s="4">
        <v>197829.14104919086</v>
      </c>
      <c r="G38" s="4">
        <f>G16+G35+G37</f>
        <v>256822.90671466271</v>
      </c>
    </row>
    <row r="39" spans="2:8" ht="18.75" thickBot="1" x14ac:dyDescent="0.3">
      <c r="B39" s="2" t="s">
        <v>41</v>
      </c>
      <c r="C39" s="4">
        <v>11807.25</v>
      </c>
      <c r="D39" s="4">
        <v>0</v>
      </c>
      <c r="E39" s="4">
        <v>378.7</v>
      </c>
      <c r="F39" s="4">
        <v>12185.95</v>
      </c>
      <c r="G39" s="4">
        <v>131.40299999999999</v>
      </c>
    </row>
    <row r="40" spans="2:8" ht="18.75" thickBot="1" x14ac:dyDescent="0.3">
      <c r="B40" s="2" t="s">
        <v>42</v>
      </c>
      <c r="C40" s="4">
        <v>11807.25</v>
      </c>
      <c r="D40" s="4">
        <v>0</v>
      </c>
      <c r="E40" s="4">
        <v>378.7</v>
      </c>
      <c r="F40" s="4">
        <v>12185.95</v>
      </c>
      <c r="G40" s="4">
        <v>131.40299999999999</v>
      </c>
    </row>
    <row r="41" spans="2:8" ht="18.75" thickBot="1" x14ac:dyDescent="0.3">
      <c r="B41" s="2" t="s">
        <v>43</v>
      </c>
      <c r="C41" s="4">
        <v>87709.061204468628</v>
      </c>
      <c r="D41" s="4">
        <v>115742.84712931076</v>
      </c>
      <c r="E41" s="4">
        <v>6563.1827154114735</v>
      </c>
      <c r="F41" s="4">
        <v>210015.09104919084</v>
      </c>
      <c r="G41" s="4">
        <f>G38+G40</f>
        <v>256954.3097146627</v>
      </c>
    </row>
    <row r="42" spans="2:8" ht="18.75" thickBot="1" x14ac:dyDescent="0.3">
      <c r="B42" s="2" t="s">
        <v>44</v>
      </c>
      <c r="C42" s="4">
        <v>0</v>
      </c>
      <c r="D42" s="4">
        <v>0</v>
      </c>
      <c r="E42" s="4">
        <v>0</v>
      </c>
      <c r="F42" s="4">
        <v>0</v>
      </c>
      <c r="G42" s="4">
        <v>0</v>
      </c>
    </row>
    <row r="43" spans="2:8" ht="18.75" thickBot="1" x14ac:dyDescent="0.3">
      <c r="B43" s="2" t="s">
        <v>45</v>
      </c>
      <c r="C43" s="4">
        <v>87709.061204468628</v>
      </c>
      <c r="D43" s="4">
        <v>115742.84712931076</v>
      </c>
      <c r="E43" s="4">
        <v>6563.1827154114735</v>
      </c>
      <c r="F43" s="4">
        <v>210015.09104919084</v>
      </c>
      <c r="G43" s="4">
        <f>G41+G42</f>
        <v>256954.3097146627</v>
      </c>
      <c r="H43" s="8"/>
    </row>
    <row r="44" spans="2:8" x14ac:dyDescent="0.25">
      <c r="G44" s="7"/>
    </row>
  </sheetData>
  <mergeCells count="1">
    <mergeCell ref="B2:G2"/>
  </mergeCells>
  <pageMargins left="0.5" right="0" top="0" bottom="0" header="0.3" footer="0.3"/>
  <pageSetup paperSize="9"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2024-08-20T12:06:34Z</dcterms:modified>
</cp:coreProperties>
</file>