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5148219\Desktop\170TH SLBC PORTAL DATA\170TH SLBC\"/>
    </mc:Choice>
  </mc:AlternateContent>
  <xr:revisionPtr revIDLastSave="0" documentId="8_{F4E5073F-7008-45A2-9478-FBA7B209AB55}" xr6:coauthVersionLast="36" xr6:coauthVersionMax="36" xr10:uidLastSave="{00000000-0000-0000-0000-000000000000}"/>
  <bookViews>
    <workbookView xWindow="0" yWindow="0" windowWidth="28800" windowHeight="11205" xr2:uid="{00000000-000D-0000-FFFF-FFFF00000000}"/>
  </bookViews>
  <sheets>
    <sheet name="BANK WISE" sheetId="1" r:id="rId1"/>
  </sheets>
  <calcPr calcId="191029"/>
</workbook>
</file>

<file path=xl/calcChain.xml><?xml version="1.0" encoding="utf-8"?>
<calcChain xmlns="http://schemas.openxmlformats.org/spreadsheetml/2006/main">
  <c r="G41" i="1" l="1"/>
  <c r="G42" i="1" s="1"/>
  <c r="H41" i="1"/>
  <c r="H42" i="1" s="1"/>
  <c r="I41" i="1"/>
  <c r="I42" i="1" s="1"/>
  <c r="J41" i="1"/>
  <c r="J42" i="1" l="1"/>
  <c r="D41" i="1" l="1"/>
  <c r="E41" i="1"/>
  <c r="F41" i="1"/>
  <c r="C41" i="1"/>
  <c r="D38" i="1"/>
  <c r="E38" i="1"/>
  <c r="F38" i="1"/>
  <c r="C38" i="1"/>
  <c r="D33" i="1"/>
  <c r="E33" i="1"/>
  <c r="F33" i="1"/>
  <c r="C33" i="1"/>
  <c r="D31" i="1"/>
  <c r="E31" i="1"/>
  <c r="F31" i="1"/>
  <c r="C31" i="1"/>
  <c r="D17" i="1"/>
  <c r="E17" i="1"/>
  <c r="F17" i="1"/>
  <c r="C17" i="1"/>
  <c r="C42" i="1" l="1"/>
  <c r="E42" i="1"/>
  <c r="D42" i="1"/>
  <c r="F42" i="1"/>
  <c r="F39" i="1"/>
  <c r="E39" i="1"/>
  <c r="D39" i="1"/>
  <c r="C39" i="1"/>
</calcChain>
</file>

<file path=xl/sharedStrings.xml><?xml version="1.0" encoding="utf-8"?>
<sst xmlns="http://schemas.openxmlformats.org/spreadsheetml/2006/main" count="50" uniqueCount="50">
  <si>
    <t>Bank Name</t>
  </si>
  <si>
    <t>Total Banking Outlets/BC Outlet</t>
  </si>
  <si>
    <t>Of which, fixed point BC Outlets</t>
  </si>
  <si>
    <t>Other BC Outlets</t>
  </si>
  <si>
    <t>No. of Inactive BCs</t>
  </si>
  <si>
    <t>No. of RuPay card active in PMJDY Ac</t>
  </si>
  <si>
    <t>First time active RuPay card (No.) (Only a transaction since issuance)</t>
  </si>
  <si>
    <t>Aadhaar Authenticated SB accounts (No.)</t>
  </si>
  <si>
    <t>RuPay card issued in KCC (No.)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</si>
  <si>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</si>
  <si>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</si>
  <si>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</si>
  <si>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</si>
  <si>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</si>
  <si>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</si>
  <si>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</si>
  <si>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</si>
  <si>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</si>
  <si>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STATE BANK OF INDIA</t>
  </si>
  <si>
    <t>UCO BANK</t>
  </si>
  <si>
    <t>UNION BANK OF INDIA</t>
  </si>
  <si>
    <t>PUBLIC SECTOR BANKS</t>
  </si>
  <si>
    <t>AXIS BANK</t>
  </si>
  <si>
    <t>BANDHAN BANK</t>
  </si>
  <si>
    <t>DCB</t>
  </si>
  <si>
    <t>FEDERAL BANK</t>
  </si>
  <si>
    <t>HDFC BANK</t>
  </si>
  <si>
    <t>ICICI BANK</t>
  </si>
  <si>
    <t>IDBI BANK</t>
  </si>
  <si>
    <t>IDFC BANK</t>
  </si>
  <si>
    <t>INDUSIND BANK</t>
  </si>
  <si>
    <t>J&amp;K BANK</t>
  </si>
  <si>
    <t>KOTAK MAHINDRA BANK</t>
  </si>
  <si>
    <t>RBL BANK LTD.</t>
  </si>
  <si>
    <t>YES BANK</t>
  </si>
  <si>
    <t>PRIVATE SECTOR BANKS</t>
  </si>
  <si>
    <t>PUNJAB GRAMIN BANK</t>
  </si>
  <si>
    <t>REGIONAL RURAL BANKS</t>
  </si>
  <si>
    <t>AU SMALL FINANCE BANK</t>
  </si>
  <si>
    <t>CAPITAL SMALL FINANCE BANK</t>
  </si>
  <si>
    <t>JANA SMALL FINANCE</t>
  </si>
  <si>
    <t>UJJIVAN SMALL FINANCE BANK</t>
  </si>
  <si>
    <t>SMALL FINANCE BANKS</t>
  </si>
  <si>
    <t>SCHEDULE COMM BANKS</t>
  </si>
  <si>
    <t>PB. STATE COOP. BANK</t>
  </si>
  <si>
    <t>CO-OPERATIVE BANKS</t>
  </si>
  <si>
    <t>Total</t>
  </si>
  <si>
    <t>Position of FI &amp; Banking/BC Outlet as on SEPT'2024</t>
  </si>
  <si>
    <t>S NO</t>
  </si>
  <si>
    <t>Annexure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</si>
</sst>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9"/>
      <color rgb="FF333333"/>
      <name val="Arial"/>
      <family val="2"/>
    </font>
    <font>
      <sz val="11"/>
      <color rgb="FF000000"/>
      <name val="Arial"/>
      <family val="2"/>
    </font>
    <font>
      <b/>
      <sz val="14"/>
      <color rgb="FF333333"/>
      <name val="Arial Black"/>
      <family val="2"/>
    </font>
    <font>
      <b/>
      <sz val="12"/>
      <color rgb="FF333333"/>
      <name val="Arial"/>
      <family val="2"/>
    </font>
    <font>
      <b/>
      <sz val="11"/>
      <color rgb="FF000000"/>
      <name val="Arial"/>
      <family val="2"/>
    </font>
    <font>
      <b/>
      <sz val="11"/>
      <color rgb="FF333333"/>
      <name val="Arial"/>
      <family val="2"/>
    </font>
    <font>
      <b/>
      <sz val="14"/>
      <color rgb="FF333333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49" fontId="4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44"/>
  <sheetViews>
    <sheetView tabSelected="1" zoomScale="89" zoomScaleNormal="89" workbookViewId="0">
      <pane xSplit="2" ySplit="4" topLeftCell="C19" activePane="bottomRight" state="frozen"/>
      <selection pane="topRight" activeCell="C1" sqref="C1"/>
      <selection pane="bottomLeft" activeCell="A8" sqref="A8"/>
      <selection pane="bottomRight" activeCell="A3" sqref="A3:J3"/>
    </sheetView>
  </sheetViews>
  <sheetFormatPr defaultRowHeight="15" x14ac:dyDescent="0.2"/>
  <cols>
    <col min="1" max="1" width="5.5703125" style="9" bestFit="1" customWidth="1"/>
    <col min="2" max="2" width="36.28515625" style="1" customWidth="1"/>
    <col min="3" max="8" width="13" style="1" customWidth="1"/>
    <col min="9" max="9" width="14.5703125" style="1" customWidth="1"/>
    <col min="10" max="10" width="13" style="1" customWidth="1"/>
    <col min="11" max="16384" width="9.140625" style="1"/>
  </cols>
  <sheetData>
    <row r="2" spans="1:10" ht="16.5" thickBot="1" x14ac:dyDescent="0.3">
      <c r="I2" s="13" t="s">
        <v>49</v>
      </c>
      <c r="J2" s="13"/>
    </row>
    <row r="3" spans="1:10" s="2" customFormat="1" ht="23.25" customHeight="1" thickBot="1" x14ac:dyDescent="0.25">
      <c r="A3" s="12" t="s">
        <v>47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s="2" customFormat="1" ht="132.75" customHeight="1" thickBot="1" x14ac:dyDescent="0.25">
      <c r="A4" s="4" t="s">
        <v>48</v>
      </c>
      <c r="B4" s="5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</row>
    <row r="5" spans="1:10" s="2" customFormat="1" ht="19.149999999999999" customHeight="1" thickBot="1" x14ac:dyDescent="0.25">
      <c r="A5" s="10">
        <v>1</v>
      </c>
      <c r="B5" s="8" t="s">
        <v>9</v>
      </c>
      <c r="C5" s="6">
        <v>26</v>
      </c>
      <c r="D5" s="6">
        <v>73</v>
      </c>
      <c r="E5" s="6">
        <v>79</v>
      </c>
      <c r="F5" s="6">
        <v>0</v>
      </c>
      <c r="G5" s="6">
        <v>79828</v>
      </c>
      <c r="H5" s="6">
        <v>17292</v>
      </c>
      <c r="I5" s="6">
        <v>907055</v>
      </c>
      <c r="J5" s="6">
        <v>5062</v>
      </c>
    </row>
    <row r="6" spans="1:10" s="2" customFormat="1" ht="19.149999999999999" customHeight="1" thickBot="1" x14ac:dyDescent="0.25">
      <c r="A6" s="10">
        <v>2</v>
      </c>
      <c r="B6" s="8" t="s">
        <v>10</v>
      </c>
      <c r="C6" s="6">
        <v>439</v>
      </c>
      <c r="D6" s="6">
        <v>439</v>
      </c>
      <c r="E6" s="6">
        <v>0</v>
      </c>
      <c r="F6" s="6">
        <v>0</v>
      </c>
      <c r="G6" s="6">
        <v>296448</v>
      </c>
      <c r="H6" s="6">
        <v>19071</v>
      </c>
      <c r="I6" s="6">
        <v>3374735</v>
      </c>
      <c r="J6" s="6">
        <v>12414</v>
      </c>
    </row>
    <row r="7" spans="1:10" s="2" customFormat="1" ht="19.149999999999999" customHeight="1" thickBot="1" x14ac:dyDescent="0.25">
      <c r="A7" s="10">
        <v>3</v>
      </c>
      <c r="B7" s="8" t="s">
        <v>11</v>
      </c>
      <c r="C7" s="6">
        <v>4</v>
      </c>
      <c r="D7" s="6">
        <v>0</v>
      </c>
      <c r="E7" s="6">
        <v>4</v>
      </c>
      <c r="F7" s="6">
        <v>0</v>
      </c>
      <c r="G7" s="6">
        <v>68138</v>
      </c>
      <c r="H7" s="6">
        <v>53336</v>
      </c>
      <c r="I7" s="6">
        <v>206676</v>
      </c>
      <c r="J7" s="6">
        <v>0</v>
      </c>
    </row>
    <row r="8" spans="1:10" s="2" customFormat="1" ht="19.149999999999999" customHeight="1" thickBot="1" x14ac:dyDescent="0.25">
      <c r="A8" s="10">
        <v>4</v>
      </c>
      <c r="B8" s="8" t="s">
        <v>12</v>
      </c>
      <c r="C8" s="6">
        <v>373</v>
      </c>
      <c r="D8" s="6">
        <v>373</v>
      </c>
      <c r="E8" s="6">
        <v>0</v>
      </c>
      <c r="F8" s="6">
        <v>0</v>
      </c>
      <c r="G8" s="6">
        <v>150360</v>
      </c>
      <c r="H8" s="6">
        <v>14674</v>
      </c>
      <c r="I8" s="6">
        <v>673543</v>
      </c>
      <c r="J8" s="6">
        <v>30656</v>
      </c>
    </row>
    <row r="9" spans="1:10" s="2" customFormat="1" ht="19.149999999999999" customHeight="1" thickBot="1" x14ac:dyDescent="0.25">
      <c r="A9" s="10">
        <v>5</v>
      </c>
      <c r="B9" s="8" t="s">
        <v>13</v>
      </c>
      <c r="C9" s="6">
        <v>69</v>
      </c>
      <c r="D9" s="6">
        <v>0</v>
      </c>
      <c r="E9" s="6">
        <v>69</v>
      </c>
      <c r="F9" s="6">
        <v>210</v>
      </c>
      <c r="G9" s="6">
        <v>107419</v>
      </c>
      <c r="H9" s="6">
        <v>0</v>
      </c>
      <c r="I9" s="6">
        <v>1957467</v>
      </c>
      <c r="J9" s="6">
        <v>4686</v>
      </c>
    </row>
    <row r="10" spans="1:10" s="2" customFormat="1" ht="19.149999999999999" customHeight="1" thickBot="1" x14ac:dyDescent="0.25">
      <c r="A10" s="10">
        <v>6</v>
      </c>
      <c r="B10" s="8" t="s">
        <v>14</v>
      </c>
      <c r="C10" s="6">
        <v>486</v>
      </c>
      <c r="D10" s="6">
        <v>101</v>
      </c>
      <c r="E10" s="6">
        <v>0</v>
      </c>
      <c r="F10" s="6">
        <v>0</v>
      </c>
      <c r="G10" s="6">
        <v>114489</v>
      </c>
      <c r="H10" s="6">
        <v>590743</v>
      </c>
      <c r="I10" s="6">
        <v>1393632</v>
      </c>
      <c r="J10" s="6">
        <v>5173</v>
      </c>
    </row>
    <row r="11" spans="1:10" s="2" customFormat="1" ht="19.149999999999999" customHeight="1" thickBot="1" x14ac:dyDescent="0.25">
      <c r="A11" s="10">
        <v>7</v>
      </c>
      <c r="B11" s="8" t="s">
        <v>15</v>
      </c>
      <c r="C11" s="6">
        <v>105</v>
      </c>
      <c r="D11" s="6">
        <v>1</v>
      </c>
      <c r="E11" s="6">
        <v>104</v>
      </c>
      <c r="F11" s="6">
        <v>0</v>
      </c>
      <c r="G11" s="6">
        <v>37842</v>
      </c>
      <c r="H11" s="6">
        <v>8569</v>
      </c>
      <c r="I11" s="6">
        <v>381274</v>
      </c>
      <c r="J11" s="6">
        <v>2191</v>
      </c>
    </row>
    <row r="12" spans="1:10" s="2" customFormat="1" ht="19.149999999999999" customHeight="1" thickBot="1" x14ac:dyDescent="0.25">
      <c r="A12" s="10">
        <v>8</v>
      </c>
      <c r="B12" s="8" t="s">
        <v>16</v>
      </c>
      <c r="C12" s="6">
        <v>2548</v>
      </c>
      <c r="D12" s="6">
        <v>5</v>
      </c>
      <c r="E12" s="6">
        <v>2543</v>
      </c>
      <c r="F12" s="6">
        <v>1</v>
      </c>
      <c r="G12" s="6">
        <v>135586</v>
      </c>
      <c r="H12" s="6">
        <v>0</v>
      </c>
      <c r="I12" s="6">
        <v>701782</v>
      </c>
      <c r="J12" s="6">
        <v>3890</v>
      </c>
    </row>
    <row r="13" spans="1:10" s="2" customFormat="1" ht="19.149999999999999" customHeight="1" thickBot="1" x14ac:dyDescent="0.25">
      <c r="A13" s="10">
        <v>9</v>
      </c>
      <c r="B13" s="8" t="s">
        <v>17</v>
      </c>
      <c r="C13" s="6">
        <v>809</v>
      </c>
      <c r="D13" s="6">
        <v>140</v>
      </c>
      <c r="E13" s="6">
        <v>133</v>
      </c>
      <c r="F13" s="6">
        <v>0</v>
      </c>
      <c r="G13" s="6">
        <v>13782</v>
      </c>
      <c r="H13" s="6">
        <v>98</v>
      </c>
      <c r="I13" s="6">
        <v>4783639</v>
      </c>
      <c r="J13" s="6">
        <v>17240</v>
      </c>
    </row>
    <row r="14" spans="1:10" s="2" customFormat="1" ht="19.149999999999999" customHeight="1" thickBot="1" x14ac:dyDescent="0.25">
      <c r="A14" s="10">
        <v>10</v>
      </c>
      <c r="B14" s="8" t="s">
        <v>18</v>
      </c>
      <c r="C14" s="6">
        <v>1301</v>
      </c>
      <c r="D14" s="6">
        <v>1301</v>
      </c>
      <c r="E14" s="6">
        <v>0</v>
      </c>
      <c r="F14" s="6">
        <v>64</v>
      </c>
      <c r="G14" s="6">
        <v>386188</v>
      </c>
      <c r="H14" s="6">
        <v>386188</v>
      </c>
      <c r="I14" s="6">
        <v>5991935</v>
      </c>
      <c r="J14" s="6">
        <v>30343</v>
      </c>
    </row>
    <row r="15" spans="1:10" s="2" customFormat="1" ht="19.149999999999999" customHeight="1" thickBot="1" x14ac:dyDescent="0.25">
      <c r="A15" s="10">
        <v>11</v>
      </c>
      <c r="B15" s="8" t="s">
        <v>19</v>
      </c>
      <c r="C15" s="6">
        <v>129</v>
      </c>
      <c r="D15" s="6">
        <v>129</v>
      </c>
      <c r="E15" s="6">
        <v>0</v>
      </c>
      <c r="F15" s="6">
        <v>0</v>
      </c>
      <c r="G15" s="6">
        <v>48420</v>
      </c>
      <c r="H15" s="6">
        <v>112</v>
      </c>
      <c r="I15" s="6">
        <v>985268</v>
      </c>
      <c r="J15" s="6">
        <v>1167</v>
      </c>
    </row>
    <row r="16" spans="1:10" s="2" customFormat="1" ht="19.149999999999999" customHeight="1" thickBot="1" x14ac:dyDescent="0.25">
      <c r="A16" s="10">
        <v>12</v>
      </c>
      <c r="B16" s="8" t="s">
        <v>20</v>
      </c>
      <c r="C16" s="6">
        <v>245</v>
      </c>
      <c r="D16" s="6">
        <v>245</v>
      </c>
      <c r="E16" s="6">
        <v>0</v>
      </c>
      <c r="F16" s="6">
        <v>0</v>
      </c>
      <c r="G16" s="6">
        <v>58963</v>
      </c>
      <c r="H16" s="6">
        <v>0</v>
      </c>
      <c r="I16" s="6">
        <v>999028</v>
      </c>
      <c r="J16" s="6">
        <v>12940</v>
      </c>
    </row>
    <row r="17" spans="1:10" s="2" customFormat="1" ht="19.149999999999999" customHeight="1" thickBot="1" x14ac:dyDescent="0.25">
      <c r="A17" s="10"/>
      <c r="B17" s="8" t="s">
        <v>21</v>
      </c>
      <c r="C17" s="6">
        <f>SUM(C5:C16)</f>
        <v>6534</v>
      </c>
      <c r="D17" s="6">
        <f t="shared" ref="D17:J17" si="0">SUM(D5:D16)</f>
        <v>2807</v>
      </c>
      <c r="E17" s="6">
        <f t="shared" si="0"/>
        <v>2932</v>
      </c>
      <c r="F17" s="6">
        <f t="shared" si="0"/>
        <v>275</v>
      </c>
      <c r="G17" s="6">
        <v>1497463</v>
      </c>
      <c r="H17" s="6">
        <v>1090083</v>
      </c>
      <c r="I17" s="6">
        <v>22356034</v>
      </c>
      <c r="J17" s="6">
        <v>125762</v>
      </c>
    </row>
    <row r="18" spans="1:10" s="2" customFormat="1" ht="19.149999999999999" customHeight="1" thickBot="1" x14ac:dyDescent="0.25">
      <c r="A18" s="10">
        <v>13</v>
      </c>
      <c r="B18" s="8" t="s">
        <v>22</v>
      </c>
      <c r="C18" s="6">
        <v>4450</v>
      </c>
      <c r="D18" s="6">
        <v>74</v>
      </c>
      <c r="E18" s="6">
        <v>4376</v>
      </c>
      <c r="F18" s="6">
        <v>0</v>
      </c>
      <c r="G18" s="6">
        <v>40967</v>
      </c>
      <c r="H18" s="6">
        <v>0</v>
      </c>
      <c r="I18" s="6">
        <v>1134133</v>
      </c>
      <c r="J18" s="6">
        <v>27012</v>
      </c>
    </row>
    <row r="19" spans="1:10" s="2" customFormat="1" ht="19.149999999999999" customHeight="1" thickBot="1" x14ac:dyDescent="0.25">
      <c r="A19" s="10">
        <v>14</v>
      </c>
      <c r="B19" s="8" t="s">
        <v>23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</row>
    <row r="20" spans="1:10" s="2" customFormat="1" ht="19.149999999999999" customHeight="1" thickBot="1" x14ac:dyDescent="0.25">
      <c r="A20" s="10">
        <v>15</v>
      </c>
      <c r="B20" s="8" t="s">
        <v>24</v>
      </c>
      <c r="C20" s="6">
        <v>0</v>
      </c>
      <c r="D20" s="6">
        <v>0</v>
      </c>
      <c r="E20" s="6">
        <v>0</v>
      </c>
      <c r="F20" s="6">
        <v>0</v>
      </c>
      <c r="G20" s="6">
        <v>584</v>
      </c>
      <c r="H20" s="6">
        <v>584</v>
      </c>
      <c r="I20" s="6">
        <v>0</v>
      </c>
      <c r="J20" s="6">
        <v>0</v>
      </c>
    </row>
    <row r="21" spans="1:10" s="2" customFormat="1" ht="19.149999999999999" customHeight="1" thickBot="1" x14ac:dyDescent="0.25">
      <c r="A21" s="10">
        <v>16</v>
      </c>
      <c r="B21" s="8" t="s">
        <v>25</v>
      </c>
      <c r="C21" s="6">
        <v>37</v>
      </c>
      <c r="D21" s="6">
        <v>0</v>
      </c>
      <c r="E21" s="6">
        <v>0</v>
      </c>
      <c r="F21" s="6">
        <v>0</v>
      </c>
      <c r="G21" s="6">
        <v>1343</v>
      </c>
      <c r="H21" s="6">
        <v>51</v>
      </c>
      <c r="I21" s="6">
        <v>109187</v>
      </c>
      <c r="J21" s="6">
        <v>8</v>
      </c>
    </row>
    <row r="22" spans="1:10" s="2" customFormat="1" ht="19.149999999999999" customHeight="1" thickBot="1" x14ac:dyDescent="0.25">
      <c r="A22" s="10">
        <v>17</v>
      </c>
      <c r="B22" s="8" t="s">
        <v>26</v>
      </c>
      <c r="C22" s="6">
        <v>757</v>
      </c>
      <c r="D22" s="6">
        <v>633</v>
      </c>
      <c r="E22" s="6">
        <v>124</v>
      </c>
      <c r="F22" s="6">
        <v>175</v>
      </c>
      <c r="G22" s="6">
        <v>222241</v>
      </c>
      <c r="H22" s="6">
        <v>222241</v>
      </c>
      <c r="I22" s="6">
        <v>1081445</v>
      </c>
      <c r="J22" s="6">
        <v>202930</v>
      </c>
    </row>
    <row r="23" spans="1:10" s="2" customFormat="1" ht="19.149999999999999" customHeight="1" thickBot="1" x14ac:dyDescent="0.25">
      <c r="A23" s="10">
        <v>18</v>
      </c>
      <c r="B23" s="8" t="s">
        <v>27</v>
      </c>
      <c r="C23" s="6">
        <v>82</v>
      </c>
      <c r="D23" s="6">
        <v>109</v>
      </c>
      <c r="E23" s="6">
        <v>131</v>
      </c>
      <c r="F23" s="6">
        <v>0</v>
      </c>
      <c r="G23" s="6">
        <v>172363</v>
      </c>
      <c r="H23" s="6">
        <v>48251</v>
      </c>
      <c r="I23" s="6">
        <v>913606</v>
      </c>
      <c r="J23" s="6">
        <v>19352</v>
      </c>
    </row>
    <row r="24" spans="1:10" s="2" customFormat="1" ht="19.149999999999999" customHeight="1" thickBot="1" x14ac:dyDescent="0.25">
      <c r="A24" s="10">
        <v>19</v>
      </c>
      <c r="B24" s="8" t="s">
        <v>28</v>
      </c>
      <c r="C24" s="6">
        <v>1</v>
      </c>
      <c r="D24" s="6">
        <v>1</v>
      </c>
      <c r="E24" s="6">
        <v>0</v>
      </c>
      <c r="F24" s="6">
        <v>0</v>
      </c>
      <c r="G24" s="6">
        <v>0</v>
      </c>
      <c r="H24" s="6">
        <v>0</v>
      </c>
      <c r="I24" s="6">
        <v>170362</v>
      </c>
      <c r="J24" s="6">
        <v>10414</v>
      </c>
    </row>
    <row r="25" spans="1:10" s="2" customFormat="1" ht="19.149999999999999" customHeight="1" thickBot="1" x14ac:dyDescent="0.25">
      <c r="A25" s="10">
        <v>20</v>
      </c>
      <c r="B25" s="8" t="s">
        <v>29</v>
      </c>
      <c r="C25" s="6">
        <v>53</v>
      </c>
      <c r="D25" s="6">
        <v>6</v>
      </c>
      <c r="E25" s="6">
        <v>47</v>
      </c>
      <c r="F25" s="6">
        <v>15</v>
      </c>
      <c r="G25" s="6">
        <v>19</v>
      </c>
      <c r="H25" s="6">
        <v>198</v>
      </c>
      <c r="I25" s="6">
        <v>96277</v>
      </c>
      <c r="J25" s="6">
        <v>258</v>
      </c>
    </row>
    <row r="26" spans="1:10" s="2" customFormat="1" ht="19.149999999999999" customHeight="1" thickBot="1" x14ac:dyDescent="0.25">
      <c r="A26" s="10">
        <v>21</v>
      </c>
      <c r="B26" s="8" t="s">
        <v>30</v>
      </c>
      <c r="C26" s="6">
        <v>564</v>
      </c>
      <c r="D26" s="6">
        <v>1</v>
      </c>
      <c r="E26" s="6">
        <v>563</v>
      </c>
      <c r="F26" s="6">
        <v>0</v>
      </c>
      <c r="G26" s="6">
        <v>1580</v>
      </c>
      <c r="H26" s="6">
        <v>0</v>
      </c>
      <c r="I26" s="6">
        <v>326139</v>
      </c>
      <c r="J26" s="6">
        <v>182</v>
      </c>
    </row>
    <row r="27" spans="1:10" s="2" customFormat="1" ht="19.149999999999999" customHeight="1" thickBot="1" x14ac:dyDescent="0.25">
      <c r="A27" s="10">
        <v>22</v>
      </c>
      <c r="B27" s="8" t="s">
        <v>31</v>
      </c>
      <c r="C27" s="6">
        <v>2</v>
      </c>
      <c r="D27" s="6">
        <v>2</v>
      </c>
      <c r="E27" s="6">
        <v>0</v>
      </c>
      <c r="F27" s="6">
        <v>0</v>
      </c>
      <c r="G27" s="6">
        <v>1058</v>
      </c>
      <c r="H27" s="6">
        <v>74</v>
      </c>
      <c r="I27" s="6">
        <v>16045</v>
      </c>
      <c r="J27" s="6">
        <v>14</v>
      </c>
    </row>
    <row r="28" spans="1:10" s="2" customFormat="1" ht="19.149999999999999" customHeight="1" thickBot="1" x14ac:dyDescent="0.25">
      <c r="A28" s="10">
        <v>23</v>
      </c>
      <c r="B28" s="8" t="s">
        <v>32</v>
      </c>
      <c r="C28" s="6">
        <v>74</v>
      </c>
      <c r="D28" s="6">
        <v>0</v>
      </c>
      <c r="E28" s="6">
        <v>74</v>
      </c>
      <c r="F28" s="6">
        <v>0</v>
      </c>
      <c r="G28" s="6">
        <v>42</v>
      </c>
      <c r="H28" s="6">
        <v>42</v>
      </c>
      <c r="I28" s="6">
        <v>67794</v>
      </c>
      <c r="J28" s="6">
        <v>0</v>
      </c>
    </row>
    <row r="29" spans="1:10" s="2" customFormat="1" ht="19.149999999999999" customHeight="1" thickBot="1" x14ac:dyDescent="0.25">
      <c r="A29" s="10">
        <v>24</v>
      </c>
      <c r="B29" s="8" t="s">
        <v>33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</row>
    <row r="30" spans="1:10" s="2" customFormat="1" ht="19.149999999999999" customHeight="1" thickBot="1" x14ac:dyDescent="0.25">
      <c r="A30" s="10">
        <v>25</v>
      </c>
      <c r="B30" s="8" t="s">
        <v>34</v>
      </c>
      <c r="C30" s="6">
        <v>23639</v>
      </c>
      <c r="D30" s="6">
        <v>15</v>
      </c>
      <c r="E30" s="6">
        <v>23624</v>
      </c>
      <c r="F30" s="6">
        <v>4578</v>
      </c>
      <c r="G30" s="6">
        <v>2613</v>
      </c>
      <c r="H30" s="6">
        <v>0</v>
      </c>
      <c r="I30" s="6">
        <v>195047</v>
      </c>
      <c r="J30" s="6">
        <v>3967</v>
      </c>
    </row>
    <row r="31" spans="1:10" s="2" customFormat="1" ht="19.149999999999999" customHeight="1" thickBot="1" x14ac:dyDescent="0.25">
      <c r="A31" s="10"/>
      <c r="B31" s="8" t="s">
        <v>35</v>
      </c>
      <c r="C31" s="6">
        <f>SUM(C18:C30)</f>
        <v>29659</v>
      </c>
      <c r="D31" s="6">
        <f t="shared" ref="D31:J31" si="1">SUM(D18:D30)</f>
        <v>841</v>
      </c>
      <c r="E31" s="6">
        <f t="shared" si="1"/>
        <v>28939</v>
      </c>
      <c r="F31" s="6">
        <f t="shared" si="1"/>
        <v>4768</v>
      </c>
      <c r="G31" s="6">
        <v>442810</v>
      </c>
      <c r="H31" s="6">
        <v>271441</v>
      </c>
      <c r="I31" s="6">
        <v>4110035</v>
      </c>
      <c r="J31" s="6">
        <v>264137</v>
      </c>
    </row>
    <row r="32" spans="1:10" s="2" customFormat="1" ht="19.149999999999999" customHeight="1" thickBot="1" x14ac:dyDescent="0.25">
      <c r="A32" s="10">
        <v>26</v>
      </c>
      <c r="B32" s="8" t="s">
        <v>36</v>
      </c>
      <c r="C32" s="6">
        <v>601</v>
      </c>
      <c r="D32" s="6">
        <v>154</v>
      </c>
      <c r="E32" s="6">
        <v>0</v>
      </c>
      <c r="F32" s="6">
        <v>21</v>
      </c>
      <c r="G32" s="6">
        <v>308092</v>
      </c>
      <c r="H32" s="6">
        <v>44914</v>
      </c>
      <c r="I32" s="6">
        <v>589020</v>
      </c>
      <c r="J32" s="6">
        <v>83353</v>
      </c>
    </row>
    <row r="33" spans="1:14" s="2" customFormat="1" ht="19.149999999999999" customHeight="1" thickBot="1" x14ac:dyDescent="0.25">
      <c r="A33" s="10"/>
      <c r="B33" s="8" t="s">
        <v>37</v>
      </c>
      <c r="C33" s="6">
        <f>C32</f>
        <v>601</v>
      </c>
      <c r="D33" s="6">
        <f t="shared" ref="D33:J33" si="2">D32</f>
        <v>154</v>
      </c>
      <c r="E33" s="6">
        <f t="shared" si="2"/>
        <v>0</v>
      </c>
      <c r="F33" s="6">
        <f t="shared" si="2"/>
        <v>21</v>
      </c>
      <c r="G33" s="6">
        <v>308092</v>
      </c>
      <c r="H33" s="6">
        <v>44914</v>
      </c>
      <c r="I33" s="6">
        <v>589020</v>
      </c>
      <c r="J33" s="6">
        <v>83353</v>
      </c>
    </row>
    <row r="34" spans="1:14" s="2" customFormat="1" ht="19.149999999999999" customHeight="1" thickBot="1" x14ac:dyDescent="0.25">
      <c r="A34" s="10">
        <v>27</v>
      </c>
      <c r="B34" s="8" t="s">
        <v>38</v>
      </c>
      <c r="C34" s="6">
        <v>1</v>
      </c>
      <c r="D34" s="6">
        <v>1</v>
      </c>
      <c r="E34" s="6">
        <v>0</v>
      </c>
      <c r="F34" s="6">
        <v>0</v>
      </c>
      <c r="G34" s="6">
        <v>7922</v>
      </c>
      <c r="H34" s="6">
        <v>0</v>
      </c>
      <c r="I34" s="6">
        <v>82259</v>
      </c>
      <c r="J34" s="6">
        <v>0</v>
      </c>
    </row>
    <row r="35" spans="1:14" s="2" customFormat="1" ht="19.149999999999999" customHeight="1" thickBot="1" x14ac:dyDescent="0.25">
      <c r="A35" s="10">
        <v>28</v>
      </c>
      <c r="B35" s="8" t="s">
        <v>39</v>
      </c>
      <c r="C35" s="6">
        <v>154</v>
      </c>
      <c r="D35" s="6">
        <v>154</v>
      </c>
      <c r="E35" s="6">
        <v>0</v>
      </c>
      <c r="F35" s="6">
        <v>0</v>
      </c>
      <c r="G35" s="6">
        <v>15</v>
      </c>
      <c r="H35" s="6">
        <v>0</v>
      </c>
      <c r="I35" s="6">
        <v>0</v>
      </c>
      <c r="J35" s="6">
        <v>18688</v>
      </c>
    </row>
    <row r="36" spans="1:14" s="2" customFormat="1" ht="19.149999999999999" customHeight="1" thickBot="1" x14ac:dyDescent="0.25">
      <c r="A36" s="10">
        <v>29</v>
      </c>
      <c r="B36" s="8" t="s">
        <v>40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</row>
    <row r="37" spans="1:14" s="2" customFormat="1" ht="19.149999999999999" customHeight="1" thickBot="1" x14ac:dyDescent="0.25">
      <c r="A37" s="10">
        <v>30</v>
      </c>
      <c r="B37" s="8" t="s">
        <v>41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231455</v>
      </c>
      <c r="J37" s="6">
        <v>0</v>
      </c>
    </row>
    <row r="38" spans="1:14" s="2" customFormat="1" ht="19.149999999999999" customHeight="1" thickBot="1" x14ac:dyDescent="0.25">
      <c r="A38" s="10"/>
      <c r="B38" s="8" t="s">
        <v>42</v>
      </c>
      <c r="C38" s="6">
        <f>SUM(C34:C37)</f>
        <v>155</v>
      </c>
      <c r="D38" s="6">
        <f t="shared" ref="D38:J38" si="3">SUM(D34:D37)</f>
        <v>155</v>
      </c>
      <c r="E38" s="6">
        <f t="shared" si="3"/>
        <v>0</v>
      </c>
      <c r="F38" s="6">
        <f t="shared" si="3"/>
        <v>0</v>
      </c>
      <c r="G38" s="6">
        <v>7937</v>
      </c>
      <c r="H38" s="6">
        <v>0</v>
      </c>
      <c r="I38" s="6">
        <v>313714</v>
      </c>
      <c r="J38" s="6">
        <v>18688</v>
      </c>
    </row>
    <row r="39" spans="1:14" s="2" customFormat="1" ht="19.149999999999999" customHeight="1" thickBot="1" x14ac:dyDescent="0.25">
      <c r="A39" s="10"/>
      <c r="B39" s="8" t="s">
        <v>43</v>
      </c>
      <c r="C39" s="6">
        <f>C38+C33+C31+C17</f>
        <v>36949</v>
      </c>
      <c r="D39" s="6">
        <f>D38+D33+D31+D17</f>
        <v>3957</v>
      </c>
      <c r="E39" s="6">
        <f>E38+E33+E31+E17</f>
        <v>31871</v>
      </c>
      <c r="F39" s="6">
        <f>F38+F33+F31+F17</f>
        <v>5064</v>
      </c>
      <c r="G39" s="6">
        <v>2256302</v>
      </c>
      <c r="H39" s="6">
        <v>1406438</v>
      </c>
      <c r="I39" s="6">
        <v>27368803</v>
      </c>
      <c r="J39" s="6">
        <v>491940</v>
      </c>
    </row>
    <row r="40" spans="1:14" s="2" customFormat="1" ht="19.149999999999999" customHeight="1" thickBot="1" x14ac:dyDescent="0.25">
      <c r="A40" s="10">
        <v>31</v>
      </c>
      <c r="B40" s="8" t="s">
        <v>44</v>
      </c>
      <c r="C40" s="6">
        <v>6</v>
      </c>
      <c r="D40" s="6">
        <v>0</v>
      </c>
      <c r="E40" s="6">
        <v>0</v>
      </c>
      <c r="F40" s="6">
        <v>5</v>
      </c>
      <c r="G40" s="6">
        <v>0</v>
      </c>
      <c r="H40" s="6">
        <v>22090</v>
      </c>
      <c r="I40" s="6">
        <v>306666</v>
      </c>
      <c r="J40" s="6">
        <v>259270</v>
      </c>
    </row>
    <row r="41" spans="1:14" s="2" customFormat="1" ht="19.149999999999999" customHeight="1" thickBot="1" x14ac:dyDescent="0.25">
      <c r="A41" s="10"/>
      <c r="B41" s="8" t="s">
        <v>45</v>
      </c>
      <c r="C41" s="6">
        <f>C40</f>
        <v>6</v>
      </c>
      <c r="D41" s="6">
        <f t="shared" ref="D41:J41" si="4">D40</f>
        <v>0</v>
      </c>
      <c r="E41" s="6">
        <f t="shared" si="4"/>
        <v>0</v>
      </c>
      <c r="F41" s="6">
        <f t="shared" si="4"/>
        <v>5</v>
      </c>
      <c r="G41" s="6">
        <f t="shared" si="4"/>
        <v>0</v>
      </c>
      <c r="H41" s="6">
        <f t="shared" si="4"/>
        <v>22090</v>
      </c>
      <c r="I41" s="6">
        <f t="shared" si="4"/>
        <v>306666</v>
      </c>
      <c r="J41" s="6">
        <f t="shared" si="4"/>
        <v>259270</v>
      </c>
    </row>
    <row r="42" spans="1:14" s="2" customFormat="1" ht="19.149999999999999" customHeight="1" thickBot="1" x14ac:dyDescent="0.25">
      <c r="A42" s="10"/>
      <c r="B42" s="4" t="s">
        <v>46</v>
      </c>
      <c r="C42" s="7">
        <f>C17+C31+C33+C38+C41</f>
        <v>36955</v>
      </c>
      <c r="D42" s="7">
        <f t="shared" ref="D42:J42" si="5">D17+D31+D33+D38+D41</f>
        <v>3957</v>
      </c>
      <c r="E42" s="7">
        <f t="shared" si="5"/>
        <v>31871</v>
      </c>
      <c r="F42" s="7">
        <f t="shared" si="5"/>
        <v>5069</v>
      </c>
      <c r="G42" s="7">
        <f t="shared" si="5"/>
        <v>2256302</v>
      </c>
      <c r="H42" s="7">
        <f t="shared" si="5"/>
        <v>1428528</v>
      </c>
      <c r="I42" s="7">
        <f t="shared" si="5"/>
        <v>27675469</v>
      </c>
      <c r="J42" s="7">
        <f t="shared" si="5"/>
        <v>751210</v>
      </c>
    </row>
    <row r="44" spans="1:14" x14ac:dyDescent="0.2">
      <c r="N44" s="3"/>
    </row>
  </sheetData>
  <mergeCells count="2">
    <mergeCell ref="A3:J3"/>
    <mergeCell ref="I2:J2"/>
  </mergeCells>
  <pageMargins left="2.4500000000000002" right="0.7" top="0.75" bottom="0.75" header="0.3" footer="0.3"/>
  <pageSetup paperSize="8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WISE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Shikha Tanwer</cp:lastModifiedBy>
  <cp:lastPrinted>2024-10-23T13:24:22Z</cp:lastPrinted>
  <dcterms:created xsi:type="dcterms:W3CDTF">2024-10-22T07:16:34Z</dcterms:created>
  <dcterms:modified xsi:type="dcterms:W3CDTF">2024-11-05T06:30:26Z</dcterms:modified>
</cp:coreProperties>
</file>