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48219\Desktop\170TH SLBC PORTAL DATA\170TH SLBC\"/>
    </mc:Choice>
  </mc:AlternateContent>
  <xr:revisionPtr revIDLastSave="0" documentId="13_ncr:1_{2C9B1893-5BD4-48EF-985E-42EF532B1030}" xr6:coauthVersionLast="36" xr6:coauthVersionMax="36" xr10:uidLastSave="{00000000-0000-0000-0000-000000000000}"/>
  <bookViews>
    <workbookView xWindow="0" yWindow="0" windowWidth="28800" windowHeight="11205" xr2:uid="{00B90282-4148-48A2-8F85-002747171ED3}"/>
  </bookViews>
  <sheets>
    <sheet name="BANK WI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C40" i="1"/>
  <c r="D38" i="1"/>
  <c r="E38" i="1"/>
  <c r="F38" i="1"/>
  <c r="G38" i="1"/>
  <c r="H38" i="1"/>
  <c r="I38" i="1"/>
  <c r="J38" i="1"/>
  <c r="C38" i="1"/>
  <c r="D33" i="1"/>
  <c r="E33" i="1"/>
  <c r="F33" i="1"/>
  <c r="G33" i="1"/>
  <c r="H33" i="1"/>
  <c r="H41" i="1" s="1"/>
  <c r="I33" i="1"/>
  <c r="I41" i="1" s="1"/>
  <c r="J33" i="1"/>
  <c r="C33" i="1"/>
  <c r="D31" i="1"/>
  <c r="E31" i="1"/>
  <c r="F31" i="1"/>
  <c r="F41" i="1" s="1"/>
  <c r="G31" i="1"/>
  <c r="G41" i="1" s="1"/>
  <c r="H31" i="1"/>
  <c r="I31" i="1"/>
  <c r="J31" i="1"/>
  <c r="C31" i="1"/>
  <c r="D17" i="1"/>
  <c r="D41" i="1" s="1"/>
  <c r="E17" i="1"/>
  <c r="E41" i="1" s="1"/>
  <c r="F17" i="1"/>
  <c r="G17" i="1"/>
  <c r="H17" i="1"/>
  <c r="I17" i="1"/>
  <c r="J17" i="1"/>
  <c r="J41" i="1" s="1"/>
  <c r="C17" i="1"/>
  <c r="C41" i="1" s="1"/>
</calcChain>
</file>

<file path=xl/sharedStrings.xml><?xml version="1.0" encoding="utf-8"?>
<sst xmlns="http://schemas.openxmlformats.org/spreadsheetml/2006/main" count="49" uniqueCount="48">
  <si>
    <t>Bankname</t>
  </si>
  <si>
    <t>Total No. of Enrolment under PMJJBY</t>
  </si>
  <si>
    <t>Total No of eligible cases under PMJJBY</t>
  </si>
  <si>
    <t>Total No of renewals under PMJJBY</t>
  </si>
  <si>
    <t>Total No. of Enrolment under PMSBY</t>
  </si>
  <si>
    <t>Total No. of eligible cases under PMSBY</t>
  </si>
  <si>
    <t>Total No. of renewals under PMSBY</t>
  </si>
  <si>
    <t>Total No. of Enrolment under APY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</si>
  <si>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</si>
  <si>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</si>
  <si>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</si>
  <si>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</si>
  <si>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</si>
  <si>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</si>
  <si>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</si>
  <si>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</si>
  <si>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</si>
  <si>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</si>
  <si>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</si>
  <si>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</si>
  <si>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</si>
  <si>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</si>
  <si>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</si>
  <si>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</si>
  <si>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</si>
  <si>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</si>
  <si>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</si>
  <si>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</si>
  <si>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</si>
  <si>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IDFC BANK</t>
  </si>
  <si>
    <t>INDUSIND BANK</t>
  </si>
  <si>
    <t>J&amp;K BANK</t>
  </si>
  <si>
    <t>KOTAK MAHINDRA BANK</t>
  </si>
  <si>
    <t>RBL BANK LTD.</t>
  </si>
  <si>
    <t>YES BANK</t>
  </si>
  <si>
    <t>PRIVATE SECTOR BANKS</t>
  </si>
  <si>
    <t>PUNJAB GRAMIN BANK</t>
  </si>
  <si>
    <t>REGIONAL RURAL BANKS</t>
  </si>
  <si>
    <t>AU SMALL FINANCE BANK</t>
  </si>
  <si>
    <t>CAPITAL SMALL FINANCE BANK</t>
  </si>
  <si>
    <t>JANA SMALL FINANCE</t>
  </si>
  <si>
    <t>UJJIVAN SMALL FINANCE BANK</t>
  </si>
  <si>
    <t>SMALL FINANCE BANKS</t>
  </si>
  <si>
    <t>PB. STATE COOP. BANK</t>
  </si>
  <si>
    <t>CO-OPERATIVE BANKS</t>
  </si>
  <si>
    <t>PROGRESS UNDER SURAKSHA BIMA YOJANA  QE SEPT'24</t>
  </si>
  <si>
    <t>S.NO</t>
  </si>
  <si>
    <t>Annexure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</si>
</sst>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b/>
      <sz val="11"/>
      <color rgb="FF333333"/>
      <name val="Arial"/>
      <family val="2"/>
    </font>
    <font>
      <b/>
      <sz val="12"/>
      <color rgb="FF333333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19F3-47CF-4509-846B-2C49F88EDA5C}">
  <sheetPr>
    <pageSetUpPr fitToPage="1"/>
  </sheetPr>
  <dimension ref="A2:J41"/>
  <sheetViews>
    <sheetView tabSelected="1" workbookViewId="0">
      <pane xSplit="2" ySplit="4" topLeftCell="C17" activePane="bottomRight" state="frozen"/>
      <selection pane="topRight" activeCell="F1" sqref="F1"/>
      <selection pane="bottomLeft" activeCell="A9" sqref="A9"/>
      <selection pane="bottomRight" activeCell="A3" sqref="A3:J3"/>
    </sheetView>
  </sheetViews>
  <sheetFormatPr defaultRowHeight="12.75" x14ac:dyDescent="0.2"/>
  <cols>
    <col min="1" max="1" width="5.5703125" style="1" bestFit="1" customWidth="1"/>
    <col min="2" max="2" width="36.42578125" style="1" customWidth="1"/>
    <col min="3" max="3" width="14" style="1" customWidth="1"/>
    <col min="4" max="4" width="14.28515625" style="1" customWidth="1"/>
    <col min="5" max="5" width="12.140625" style="1" customWidth="1"/>
    <col min="6" max="6" width="14.5703125" style="1" customWidth="1"/>
    <col min="7" max="7" width="14.140625" style="1" customWidth="1"/>
    <col min="8" max="8" width="16" style="1" customWidth="1"/>
    <col min="9" max="9" width="15.140625" style="1" customWidth="1"/>
    <col min="10" max="10" width="11.42578125" style="1" customWidth="1"/>
    <col min="11" max="16384" width="9.140625" style="1"/>
  </cols>
  <sheetData>
    <row r="2" spans="1:10" ht="13.5" thickBot="1" x14ac:dyDescent="0.25">
      <c r="I2" s="11" t="s">
        <v>47</v>
      </c>
      <c r="J2" s="11"/>
    </row>
    <row r="3" spans="1:10" s="2" customFormat="1" ht="18.2" customHeight="1" thickBot="1" x14ac:dyDescent="0.25">
      <c r="A3" s="10" t="s">
        <v>45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2" customFormat="1" ht="54" customHeight="1" thickBot="1" x14ac:dyDescent="0.25">
      <c r="A4" s="3" t="s">
        <v>46</v>
      </c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3" t="s">
        <v>8</v>
      </c>
    </row>
    <row r="5" spans="1:10" s="2" customFormat="1" ht="19.149999999999999" customHeight="1" thickBot="1" x14ac:dyDescent="0.25">
      <c r="A5" s="5">
        <v>1</v>
      </c>
      <c r="B5" s="6" t="s">
        <v>9</v>
      </c>
      <c r="C5" s="7">
        <v>23930</v>
      </c>
      <c r="D5" s="7">
        <v>91654</v>
      </c>
      <c r="E5" s="7">
        <v>23930</v>
      </c>
      <c r="F5" s="7">
        <v>191135</v>
      </c>
      <c r="G5" s="7">
        <v>22455</v>
      </c>
      <c r="H5" s="7">
        <v>191135</v>
      </c>
      <c r="I5" s="7">
        <v>59584</v>
      </c>
      <c r="J5" s="7">
        <v>274649</v>
      </c>
    </row>
    <row r="6" spans="1:10" s="2" customFormat="1" ht="19.149999999999999" customHeight="1" thickBot="1" x14ac:dyDescent="0.25">
      <c r="A6" s="5">
        <v>2</v>
      </c>
      <c r="B6" s="6" t="s">
        <v>10</v>
      </c>
      <c r="C6" s="7">
        <v>117141</v>
      </c>
      <c r="D6" s="7">
        <v>1583011</v>
      </c>
      <c r="E6" s="7">
        <v>53203</v>
      </c>
      <c r="F6" s="7">
        <v>413992</v>
      </c>
      <c r="G6" s="7">
        <v>2193670</v>
      </c>
      <c r="H6" s="7">
        <v>329607</v>
      </c>
      <c r="I6" s="7">
        <v>63513</v>
      </c>
      <c r="J6" s="7">
        <v>594646</v>
      </c>
    </row>
    <row r="7" spans="1:10" s="2" customFormat="1" ht="19.149999999999999" customHeight="1" thickBot="1" x14ac:dyDescent="0.25">
      <c r="A7" s="5">
        <v>3</v>
      </c>
      <c r="B7" s="6" t="s">
        <v>11</v>
      </c>
      <c r="C7" s="7">
        <v>16065</v>
      </c>
      <c r="D7" s="7">
        <v>142381</v>
      </c>
      <c r="E7" s="7">
        <v>9136</v>
      </c>
      <c r="F7" s="7">
        <v>59382</v>
      </c>
      <c r="G7" s="7">
        <v>182114</v>
      </c>
      <c r="H7" s="7">
        <v>31750</v>
      </c>
      <c r="I7" s="7">
        <v>9123</v>
      </c>
      <c r="J7" s="7">
        <v>84570</v>
      </c>
    </row>
    <row r="8" spans="1:10" s="2" customFormat="1" ht="19.149999999999999" customHeight="1" thickBot="1" x14ac:dyDescent="0.25">
      <c r="A8" s="5">
        <v>4</v>
      </c>
      <c r="B8" s="6" t="s">
        <v>12</v>
      </c>
      <c r="C8" s="7">
        <v>110821</v>
      </c>
      <c r="D8" s="7">
        <v>1581627</v>
      </c>
      <c r="E8" s="7">
        <v>0</v>
      </c>
      <c r="F8" s="7">
        <v>396348</v>
      </c>
      <c r="G8" s="7">
        <v>2155692</v>
      </c>
      <c r="H8" s="7">
        <v>0</v>
      </c>
      <c r="I8" s="7">
        <v>159193</v>
      </c>
      <c r="J8" s="7">
        <v>666362</v>
      </c>
    </row>
    <row r="9" spans="1:10" s="2" customFormat="1" ht="19.149999999999999" customHeight="1" thickBot="1" x14ac:dyDescent="0.25">
      <c r="A9" s="5">
        <v>5</v>
      </c>
      <c r="B9" s="6" t="s">
        <v>13</v>
      </c>
      <c r="C9" s="7">
        <v>45300</v>
      </c>
      <c r="D9" s="7">
        <v>1091499</v>
      </c>
      <c r="E9" s="7">
        <v>38144</v>
      </c>
      <c r="F9" s="7">
        <v>205868</v>
      </c>
      <c r="G9" s="7">
        <v>1537029</v>
      </c>
      <c r="H9" s="7">
        <v>181662</v>
      </c>
      <c r="I9" s="7">
        <v>5561</v>
      </c>
      <c r="J9" s="7">
        <v>256729</v>
      </c>
    </row>
    <row r="10" spans="1:10" s="2" customFormat="1" ht="19.149999999999999" customHeight="1" thickBot="1" x14ac:dyDescent="0.25">
      <c r="A10" s="5">
        <v>6</v>
      </c>
      <c r="B10" s="6" t="s">
        <v>14</v>
      </c>
      <c r="C10" s="7">
        <v>116594</v>
      </c>
      <c r="D10" s="7">
        <v>106985</v>
      </c>
      <c r="E10" s="7">
        <v>20665</v>
      </c>
      <c r="F10" s="7">
        <v>306177</v>
      </c>
      <c r="G10" s="7">
        <v>297590</v>
      </c>
      <c r="H10" s="7">
        <v>35408</v>
      </c>
      <c r="I10" s="7">
        <v>61793</v>
      </c>
      <c r="J10" s="7">
        <v>484564</v>
      </c>
    </row>
    <row r="11" spans="1:10" s="2" customFormat="1" ht="19.149999999999999" customHeight="1" thickBot="1" x14ac:dyDescent="0.25">
      <c r="A11" s="5">
        <v>7</v>
      </c>
      <c r="B11" s="6" t="s">
        <v>15</v>
      </c>
      <c r="C11" s="7">
        <v>10113</v>
      </c>
      <c r="D11" s="7">
        <v>342028</v>
      </c>
      <c r="E11" s="7">
        <v>5630</v>
      </c>
      <c r="F11" s="7">
        <v>58215</v>
      </c>
      <c r="G11" s="7">
        <v>460597</v>
      </c>
      <c r="H11" s="7">
        <v>41737</v>
      </c>
      <c r="I11" s="7">
        <v>13064</v>
      </c>
      <c r="J11" s="7">
        <v>81392</v>
      </c>
    </row>
    <row r="12" spans="1:10" s="2" customFormat="1" ht="19.149999999999999" customHeight="1" thickBot="1" x14ac:dyDescent="0.25">
      <c r="A12" s="5">
        <v>8</v>
      </c>
      <c r="B12" s="6" t="s">
        <v>16</v>
      </c>
      <c r="C12" s="7">
        <v>322882</v>
      </c>
      <c r="D12" s="7">
        <v>8806195</v>
      </c>
      <c r="E12" s="7">
        <v>272920</v>
      </c>
      <c r="F12" s="7">
        <v>1918997</v>
      </c>
      <c r="G12" s="7">
        <v>11517171</v>
      </c>
      <c r="H12" s="7">
        <v>1691448</v>
      </c>
      <c r="I12" s="7">
        <v>197127</v>
      </c>
      <c r="J12" s="7">
        <v>2439006</v>
      </c>
    </row>
    <row r="13" spans="1:10" s="2" customFormat="1" ht="19.149999999999999" customHeight="1" thickBot="1" x14ac:dyDescent="0.25">
      <c r="A13" s="5">
        <v>9</v>
      </c>
      <c r="B13" s="6" t="s">
        <v>17</v>
      </c>
      <c r="C13" s="7">
        <v>353036</v>
      </c>
      <c r="D13" s="7">
        <v>1901875</v>
      </c>
      <c r="E13" s="7">
        <v>152143</v>
      </c>
      <c r="F13" s="7">
        <v>1398747</v>
      </c>
      <c r="G13" s="7">
        <v>2721371</v>
      </c>
      <c r="H13" s="7">
        <v>749766</v>
      </c>
      <c r="I13" s="7">
        <v>166821</v>
      </c>
      <c r="J13" s="7">
        <v>1918604</v>
      </c>
    </row>
    <row r="14" spans="1:10" s="2" customFormat="1" ht="19.149999999999999" customHeight="1" thickBot="1" x14ac:dyDescent="0.25">
      <c r="A14" s="5">
        <v>10</v>
      </c>
      <c r="B14" s="6" t="s">
        <v>18</v>
      </c>
      <c r="C14" s="7">
        <v>597532</v>
      </c>
      <c r="D14" s="7">
        <v>4061094</v>
      </c>
      <c r="E14" s="7">
        <v>497882</v>
      </c>
      <c r="F14" s="7">
        <v>1918128</v>
      </c>
      <c r="G14" s="7">
        <v>7438474</v>
      </c>
      <c r="H14" s="7">
        <v>1727598</v>
      </c>
      <c r="I14" s="7">
        <v>304302</v>
      </c>
      <c r="J14" s="7">
        <v>2819962</v>
      </c>
    </row>
    <row r="15" spans="1:10" s="2" customFormat="1" ht="19.149999999999999" customHeight="1" thickBot="1" x14ac:dyDescent="0.25">
      <c r="A15" s="5">
        <v>11</v>
      </c>
      <c r="B15" s="6" t="s">
        <v>19</v>
      </c>
      <c r="C15" s="7">
        <v>70093</v>
      </c>
      <c r="D15" s="7">
        <v>1187306</v>
      </c>
      <c r="E15" s="7">
        <v>933</v>
      </c>
      <c r="F15" s="7">
        <v>192305</v>
      </c>
      <c r="G15" s="7">
        <v>1643005</v>
      </c>
      <c r="H15" s="7">
        <v>7950</v>
      </c>
      <c r="I15" s="7">
        <v>57630</v>
      </c>
      <c r="J15" s="7">
        <v>320028</v>
      </c>
    </row>
    <row r="16" spans="1:10" s="2" customFormat="1" ht="19.149999999999999" customHeight="1" thickBot="1" x14ac:dyDescent="0.25">
      <c r="A16" s="5">
        <v>12</v>
      </c>
      <c r="B16" s="6" t="s">
        <v>20</v>
      </c>
      <c r="C16" s="7">
        <v>83790</v>
      </c>
      <c r="D16" s="7">
        <v>1939619</v>
      </c>
      <c r="E16" s="7">
        <v>81222</v>
      </c>
      <c r="F16" s="7">
        <v>495804</v>
      </c>
      <c r="G16" s="7">
        <v>2570525</v>
      </c>
      <c r="H16" s="7">
        <v>487813</v>
      </c>
      <c r="I16" s="7">
        <v>94148</v>
      </c>
      <c r="J16" s="7">
        <v>673742</v>
      </c>
    </row>
    <row r="17" spans="1:10" s="2" customFormat="1" ht="19.149999999999999" customHeight="1" thickBot="1" x14ac:dyDescent="0.25">
      <c r="A17" s="5"/>
      <c r="B17" s="6" t="s">
        <v>21</v>
      </c>
      <c r="C17" s="7">
        <f>SUM(C5:C16)</f>
        <v>1867297</v>
      </c>
      <c r="D17" s="7">
        <f t="shared" ref="D17:J17" si="0">SUM(D5:D16)</f>
        <v>22835274</v>
      </c>
      <c r="E17" s="7">
        <f t="shared" si="0"/>
        <v>1155808</v>
      </c>
      <c r="F17" s="7">
        <f t="shared" si="0"/>
        <v>7555098</v>
      </c>
      <c r="G17" s="7">
        <f t="shared" si="0"/>
        <v>32739693</v>
      </c>
      <c r="H17" s="7">
        <f t="shared" si="0"/>
        <v>5475874</v>
      </c>
      <c r="I17" s="7">
        <f t="shared" si="0"/>
        <v>1191859</v>
      </c>
      <c r="J17" s="7">
        <f t="shared" si="0"/>
        <v>10614254</v>
      </c>
    </row>
    <row r="18" spans="1:10" s="2" customFormat="1" ht="19.149999999999999" customHeight="1" thickBot="1" x14ac:dyDescent="0.25">
      <c r="A18" s="5">
        <v>13</v>
      </c>
      <c r="B18" s="6" t="s">
        <v>22</v>
      </c>
      <c r="C18" s="7">
        <v>4471</v>
      </c>
      <c r="D18" s="7">
        <v>1348120</v>
      </c>
      <c r="E18" s="7">
        <v>2332</v>
      </c>
      <c r="F18" s="7">
        <v>55426</v>
      </c>
      <c r="G18" s="7">
        <v>1649887</v>
      </c>
      <c r="H18" s="7">
        <v>31052</v>
      </c>
      <c r="I18" s="7">
        <v>112611</v>
      </c>
      <c r="J18" s="7">
        <v>172508</v>
      </c>
    </row>
    <row r="19" spans="1:10" s="2" customFormat="1" ht="19.149999999999999" customHeight="1" thickBot="1" x14ac:dyDescent="0.25">
      <c r="A19" s="5">
        <v>14</v>
      </c>
      <c r="B19" s="6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1:10" s="2" customFormat="1" ht="19.149999999999999" customHeight="1" thickBot="1" x14ac:dyDescent="0.25">
      <c r="A20" s="5">
        <v>15</v>
      </c>
      <c r="B20" s="6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1:10" s="2" customFormat="1" ht="19.149999999999999" customHeight="1" thickBot="1" x14ac:dyDescent="0.25">
      <c r="A21" s="5">
        <v>16</v>
      </c>
      <c r="B21" s="6" t="s">
        <v>25</v>
      </c>
      <c r="C21" s="7">
        <v>75</v>
      </c>
      <c r="D21" s="7">
        <v>4433</v>
      </c>
      <c r="E21" s="7">
        <v>0</v>
      </c>
      <c r="F21" s="7">
        <v>220</v>
      </c>
      <c r="G21" s="7">
        <v>5962</v>
      </c>
      <c r="H21" s="7">
        <v>0</v>
      </c>
      <c r="I21" s="7">
        <v>0</v>
      </c>
      <c r="J21" s="7">
        <v>295</v>
      </c>
    </row>
    <row r="22" spans="1:10" s="2" customFormat="1" ht="19.149999999999999" customHeight="1" thickBot="1" x14ac:dyDescent="0.25">
      <c r="A22" s="5">
        <v>17</v>
      </c>
      <c r="B22" s="6" t="s">
        <v>26</v>
      </c>
      <c r="C22" s="7">
        <v>66122</v>
      </c>
      <c r="D22" s="7">
        <v>1586521</v>
      </c>
      <c r="E22" s="7">
        <v>26528</v>
      </c>
      <c r="F22" s="7">
        <v>328660</v>
      </c>
      <c r="G22" s="7">
        <v>2011607</v>
      </c>
      <c r="H22" s="7">
        <v>169718</v>
      </c>
      <c r="I22" s="7">
        <v>102335</v>
      </c>
      <c r="J22" s="7">
        <v>497117</v>
      </c>
    </row>
    <row r="23" spans="1:10" s="2" customFormat="1" ht="19.149999999999999" customHeight="1" thickBot="1" x14ac:dyDescent="0.25">
      <c r="A23" s="5">
        <v>18</v>
      </c>
      <c r="B23" s="6" t="s">
        <v>27</v>
      </c>
      <c r="C23" s="7">
        <v>153</v>
      </c>
      <c r="D23" s="7">
        <v>161917</v>
      </c>
      <c r="E23" s="7">
        <v>0</v>
      </c>
      <c r="F23" s="7">
        <v>24211</v>
      </c>
      <c r="G23" s="7">
        <v>201802</v>
      </c>
      <c r="H23" s="7">
        <v>0</v>
      </c>
      <c r="I23" s="7">
        <v>5</v>
      </c>
      <c r="J23" s="7">
        <v>24369</v>
      </c>
    </row>
    <row r="24" spans="1:10" s="2" customFormat="1" ht="19.149999999999999" customHeight="1" thickBot="1" x14ac:dyDescent="0.25">
      <c r="A24" s="5">
        <v>19</v>
      </c>
      <c r="B24" s="6" t="s">
        <v>28</v>
      </c>
      <c r="C24" s="7">
        <v>24142</v>
      </c>
      <c r="D24" s="7">
        <v>259095</v>
      </c>
      <c r="E24" s="7">
        <v>8769</v>
      </c>
      <c r="F24" s="7">
        <v>66103</v>
      </c>
      <c r="G24" s="7">
        <v>331242</v>
      </c>
      <c r="H24" s="7">
        <v>30475</v>
      </c>
      <c r="I24" s="7">
        <v>23860</v>
      </c>
      <c r="J24" s="7">
        <v>114105</v>
      </c>
    </row>
    <row r="25" spans="1:10" s="2" customFormat="1" ht="19.149999999999999" customHeight="1" thickBot="1" x14ac:dyDescent="0.25">
      <c r="A25" s="5">
        <v>20</v>
      </c>
      <c r="B25" s="6" t="s">
        <v>29</v>
      </c>
      <c r="C25" s="7">
        <v>75</v>
      </c>
      <c r="D25" s="7">
        <v>96786</v>
      </c>
      <c r="E25" s="7">
        <v>42</v>
      </c>
      <c r="F25" s="7">
        <v>1361</v>
      </c>
      <c r="G25" s="7">
        <v>102638</v>
      </c>
      <c r="H25" s="7">
        <v>904</v>
      </c>
      <c r="I25" s="7">
        <v>95</v>
      </c>
      <c r="J25" s="7">
        <v>1531</v>
      </c>
    </row>
    <row r="26" spans="1:10" s="2" customFormat="1" ht="19.149999999999999" customHeight="1" thickBot="1" x14ac:dyDescent="0.25">
      <c r="A26" s="5">
        <v>21</v>
      </c>
      <c r="B26" s="6" t="s">
        <v>30</v>
      </c>
      <c r="C26" s="7">
        <v>360</v>
      </c>
      <c r="D26" s="7">
        <v>360</v>
      </c>
      <c r="E26" s="7">
        <v>143</v>
      </c>
      <c r="F26" s="7">
        <v>5942</v>
      </c>
      <c r="G26" s="7">
        <v>5942</v>
      </c>
      <c r="H26" s="7">
        <v>1302</v>
      </c>
      <c r="I26" s="7">
        <v>109</v>
      </c>
      <c r="J26" s="7">
        <v>6411</v>
      </c>
    </row>
    <row r="27" spans="1:10" s="2" customFormat="1" ht="19.149999999999999" customHeight="1" thickBot="1" x14ac:dyDescent="0.25">
      <c r="A27" s="5">
        <v>22</v>
      </c>
      <c r="B27" s="6" t="s">
        <v>31</v>
      </c>
      <c r="C27" s="7">
        <v>2804</v>
      </c>
      <c r="D27" s="7">
        <v>54569</v>
      </c>
      <c r="E27" s="7">
        <v>1422</v>
      </c>
      <c r="F27" s="7">
        <v>5289</v>
      </c>
      <c r="G27" s="7">
        <v>78141</v>
      </c>
      <c r="H27" s="7">
        <v>3668</v>
      </c>
      <c r="I27" s="7">
        <v>686</v>
      </c>
      <c r="J27" s="7">
        <v>8779</v>
      </c>
    </row>
    <row r="28" spans="1:10" s="2" customFormat="1" ht="19.149999999999999" customHeight="1" thickBot="1" x14ac:dyDescent="0.25">
      <c r="A28" s="5">
        <v>23</v>
      </c>
      <c r="B28" s="6" t="s">
        <v>32</v>
      </c>
      <c r="C28" s="7">
        <v>7285</v>
      </c>
      <c r="D28" s="7">
        <v>870827</v>
      </c>
      <c r="E28" s="7">
        <v>1403</v>
      </c>
      <c r="F28" s="7">
        <v>26376</v>
      </c>
      <c r="G28" s="7">
        <v>990498</v>
      </c>
      <c r="H28" s="7">
        <v>6307</v>
      </c>
      <c r="I28" s="7">
        <v>2046</v>
      </c>
      <c r="J28" s="7">
        <v>35707</v>
      </c>
    </row>
    <row r="29" spans="1:10" s="2" customFormat="1" ht="19.149999999999999" customHeight="1" thickBot="1" x14ac:dyDescent="0.25">
      <c r="A29" s="5">
        <v>24</v>
      </c>
      <c r="B29" s="6" t="s">
        <v>33</v>
      </c>
      <c r="C29" s="7">
        <v>5</v>
      </c>
      <c r="D29" s="7">
        <v>21844</v>
      </c>
      <c r="E29" s="7">
        <v>2</v>
      </c>
      <c r="F29" s="7">
        <v>17</v>
      </c>
      <c r="G29" s="7">
        <v>26846</v>
      </c>
      <c r="H29" s="7">
        <v>6</v>
      </c>
      <c r="I29" s="7">
        <v>8</v>
      </c>
      <c r="J29" s="7">
        <v>30</v>
      </c>
    </row>
    <row r="30" spans="1:10" s="2" customFormat="1" ht="19.149999999999999" customHeight="1" thickBot="1" x14ac:dyDescent="0.25">
      <c r="A30" s="5">
        <v>25</v>
      </c>
      <c r="B30" s="6" t="s">
        <v>34</v>
      </c>
      <c r="C30" s="7">
        <v>933</v>
      </c>
      <c r="D30" s="7">
        <v>316975</v>
      </c>
      <c r="E30" s="7">
        <v>341</v>
      </c>
      <c r="F30" s="7">
        <v>8249</v>
      </c>
      <c r="G30" s="7">
        <v>386902</v>
      </c>
      <c r="H30" s="7">
        <v>3567</v>
      </c>
      <c r="I30" s="7">
        <v>5941</v>
      </c>
      <c r="J30" s="7">
        <v>15123</v>
      </c>
    </row>
    <row r="31" spans="1:10" s="2" customFormat="1" ht="19.149999999999999" customHeight="1" thickBot="1" x14ac:dyDescent="0.25">
      <c r="A31" s="5"/>
      <c r="B31" s="6" t="s">
        <v>35</v>
      </c>
      <c r="C31" s="7">
        <f>SUM(C18:C30)</f>
        <v>106425</v>
      </c>
      <c r="D31" s="7">
        <f t="shared" ref="D31:J31" si="1">SUM(D18:D30)</f>
        <v>4721447</v>
      </c>
      <c r="E31" s="7">
        <f t="shared" si="1"/>
        <v>40982</v>
      </c>
      <c r="F31" s="7">
        <f t="shared" si="1"/>
        <v>521854</v>
      </c>
      <c r="G31" s="7">
        <f t="shared" si="1"/>
        <v>5791467</v>
      </c>
      <c r="H31" s="7">
        <f t="shared" si="1"/>
        <v>246999</v>
      </c>
      <c r="I31" s="7">
        <f t="shared" si="1"/>
        <v>247696</v>
      </c>
      <c r="J31" s="7">
        <f t="shared" si="1"/>
        <v>875975</v>
      </c>
    </row>
    <row r="32" spans="1:10" s="2" customFormat="1" ht="19.149999999999999" customHeight="1" thickBot="1" x14ac:dyDescent="0.25">
      <c r="A32" s="5">
        <v>26</v>
      </c>
      <c r="B32" s="6" t="s">
        <v>36</v>
      </c>
      <c r="C32" s="7">
        <v>646306</v>
      </c>
      <c r="D32" s="7">
        <v>241767</v>
      </c>
      <c r="E32" s="7">
        <v>321355</v>
      </c>
      <c r="F32" s="7">
        <v>1752691</v>
      </c>
      <c r="G32" s="7">
        <v>165421</v>
      </c>
      <c r="H32" s="7">
        <v>1236465</v>
      </c>
      <c r="I32" s="7">
        <v>279559</v>
      </c>
      <c r="J32" s="7">
        <v>2678556</v>
      </c>
    </row>
    <row r="33" spans="1:10" s="2" customFormat="1" ht="19.149999999999999" customHeight="1" thickBot="1" x14ac:dyDescent="0.25">
      <c r="A33" s="5"/>
      <c r="B33" s="6" t="s">
        <v>37</v>
      </c>
      <c r="C33" s="7">
        <f>C32</f>
        <v>646306</v>
      </c>
      <c r="D33" s="7">
        <f t="shared" ref="D33:J33" si="2">D32</f>
        <v>241767</v>
      </c>
      <c r="E33" s="7">
        <f t="shared" si="2"/>
        <v>321355</v>
      </c>
      <c r="F33" s="7">
        <f t="shared" si="2"/>
        <v>1752691</v>
      </c>
      <c r="G33" s="7">
        <f t="shared" si="2"/>
        <v>165421</v>
      </c>
      <c r="H33" s="7">
        <f t="shared" si="2"/>
        <v>1236465</v>
      </c>
      <c r="I33" s="7">
        <f t="shared" si="2"/>
        <v>279559</v>
      </c>
      <c r="J33" s="7">
        <f t="shared" si="2"/>
        <v>2678556</v>
      </c>
    </row>
    <row r="34" spans="1:10" s="2" customFormat="1" ht="19.149999999999999" customHeight="1" thickBot="1" x14ac:dyDescent="0.25">
      <c r="A34" s="5">
        <v>27</v>
      </c>
      <c r="B34" s="6" t="s">
        <v>38</v>
      </c>
      <c r="C34" s="7">
        <v>2306</v>
      </c>
      <c r="D34" s="7">
        <v>2306</v>
      </c>
      <c r="E34" s="7">
        <v>1761</v>
      </c>
      <c r="F34" s="7">
        <v>5959</v>
      </c>
      <c r="G34" s="7">
        <v>5959</v>
      </c>
      <c r="H34" s="7">
        <v>4660</v>
      </c>
      <c r="I34" s="7">
        <v>3523</v>
      </c>
      <c r="J34" s="7">
        <v>11788</v>
      </c>
    </row>
    <row r="35" spans="1:10" s="2" customFormat="1" ht="19.149999999999999" customHeight="1" thickBot="1" x14ac:dyDescent="0.25">
      <c r="A35" s="5">
        <v>28</v>
      </c>
      <c r="B35" s="6" t="s">
        <v>39</v>
      </c>
      <c r="C35" s="7">
        <v>2053</v>
      </c>
      <c r="D35" s="7">
        <v>0</v>
      </c>
      <c r="E35" s="7">
        <v>0</v>
      </c>
      <c r="F35" s="7">
        <v>50050</v>
      </c>
      <c r="G35" s="7">
        <v>0</v>
      </c>
      <c r="H35" s="7">
        <v>0</v>
      </c>
      <c r="I35" s="7">
        <v>776</v>
      </c>
      <c r="J35" s="7">
        <v>52879</v>
      </c>
    </row>
    <row r="36" spans="1:10" s="2" customFormat="1" ht="19.149999999999999" customHeight="1" thickBot="1" x14ac:dyDescent="0.25">
      <c r="A36" s="5">
        <v>29</v>
      </c>
      <c r="B36" s="6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s="2" customFormat="1" ht="19.149999999999999" customHeight="1" thickBot="1" x14ac:dyDescent="0.25">
      <c r="A37" s="5">
        <v>30</v>
      </c>
      <c r="B37" s="6" t="s">
        <v>41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spans="1:10" s="2" customFormat="1" ht="19.149999999999999" customHeight="1" thickBot="1" x14ac:dyDescent="0.25">
      <c r="A38" s="5"/>
      <c r="B38" s="6" t="s">
        <v>42</v>
      </c>
      <c r="C38" s="7">
        <f>SUM(C34:C37)</f>
        <v>4359</v>
      </c>
      <c r="D38" s="7">
        <f t="shared" ref="D38:J38" si="3">SUM(D34:D37)</f>
        <v>2306</v>
      </c>
      <c r="E38" s="7">
        <f t="shared" si="3"/>
        <v>1761</v>
      </c>
      <c r="F38" s="7">
        <f t="shared" si="3"/>
        <v>56009</v>
      </c>
      <c r="G38" s="7">
        <f t="shared" si="3"/>
        <v>5959</v>
      </c>
      <c r="H38" s="7">
        <f t="shared" si="3"/>
        <v>4660</v>
      </c>
      <c r="I38" s="7">
        <f t="shared" si="3"/>
        <v>4299</v>
      </c>
      <c r="J38" s="7">
        <f t="shared" si="3"/>
        <v>64667</v>
      </c>
    </row>
    <row r="39" spans="1:10" s="2" customFormat="1" ht="19.149999999999999" customHeight="1" thickBot="1" x14ac:dyDescent="0.25">
      <c r="A39" s="5">
        <v>31</v>
      </c>
      <c r="B39" s="6" t="s">
        <v>43</v>
      </c>
      <c r="C39" s="7">
        <v>22218</v>
      </c>
      <c r="D39" s="7">
        <v>524576</v>
      </c>
      <c r="E39" s="7">
        <v>16615</v>
      </c>
      <c r="F39" s="7">
        <v>59369</v>
      </c>
      <c r="G39" s="7">
        <v>672295</v>
      </c>
      <c r="H39" s="7">
        <v>49647</v>
      </c>
      <c r="I39" s="7">
        <v>5139</v>
      </c>
      <c r="J39" s="7">
        <v>86726</v>
      </c>
    </row>
    <row r="40" spans="1:10" s="2" customFormat="1" ht="19.149999999999999" customHeight="1" thickBot="1" x14ac:dyDescent="0.25">
      <c r="A40" s="5"/>
      <c r="B40" s="6" t="s">
        <v>44</v>
      </c>
      <c r="C40" s="7">
        <f>C39</f>
        <v>22218</v>
      </c>
      <c r="D40" s="7">
        <f t="shared" ref="D40:J40" si="4">D39</f>
        <v>524576</v>
      </c>
      <c r="E40" s="7">
        <f t="shared" si="4"/>
        <v>16615</v>
      </c>
      <c r="F40" s="7">
        <f t="shared" si="4"/>
        <v>59369</v>
      </c>
      <c r="G40" s="7">
        <f t="shared" si="4"/>
        <v>672295</v>
      </c>
      <c r="H40" s="7">
        <f t="shared" si="4"/>
        <v>49647</v>
      </c>
      <c r="I40" s="7">
        <f t="shared" si="4"/>
        <v>5139</v>
      </c>
      <c r="J40" s="7">
        <f t="shared" si="4"/>
        <v>86726</v>
      </c>
    </row>
    <row r="41" spans="1:10" s="2" customFormat="1" ht="19.149999999999999" customHeight="1" thickBot="1" x14ac:dyDescent="0.25">
      <c r="A41" s="8"/>
      <c r="B41" s="9" t="s">
        <v>8</v>
      </c>
      <c r="C41" s="8">
        <f>C17+C31+C33+C38+C40</f>
        <v>2646605</v>
      </c>
      <c r="D41" s="8">
        <f t="shared" ref="D41:J41" si="5">D17+D31+D33+D38+D40</f>
        <v>28325370</v>
      </c>
      <c r="E41" s="8">
        <f t="shared" si="5"/>
        <v>1536521</v>
      </c>
      <c r="F41" s="8">
        <f t="shared" si="5"/>
        <v>9945021</v>
      </c>
      <c r="G41" s="8">
        <f t="shared" si="5"/>
        <v>39374835</v>
      </c>
      <c r="H41" s="8">
        <f t="shared" si="5"/>
        <v>7013645</v>
      </c>
      <c r="I41" s="8">
        <f t="shared" si="5"/>
        <v>1728552</v>
      </c>
      <c r="J41" s="8">
        <f t="shared" si="5"/>
        <v>14320178</v>
      </c>
    </row>
  </sheetData>
  <mergeCells count="2">
    <mergeCell ref="A3:J3"/>
    <mergeCell ref="I2:J2"/>
  </mergeCells>
  <pageMargins left="1.75" right="0.7" top="0.75" bottom="0.75" header="0.3" footer="0.3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 Tanwer</dc:creator>
  <cp:lastModifiedBy>Shikha Tanwer</cp:lastModifiedBy>
  <cp:lastPrinted>2024-10-23T13:29:42Z</cp:lastPrinted>
  <dcterms:created xsi:type="dcterms:W3CDTF">2024-10-23T07:24:45Z</dcterms:created>
  <dcterms:modified xsi:type="dcterms:W3CDTF">2024-11-05T08:15:59Z</dcterms:modified>
</cp:coreProperties>
</file>