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04042CB7-AC66-4EA2-89BA-C2B0ADFCCE39}" xr6:coauthVersionLast="36" xr6:coauthVersionMax="36" xr10:uidLastSave="{00000000-0000-0000-0000-000000000000}"/>
  <bookViews>
    <workbookView xWindow="19080" yWindow="-120" windowWidth="19440" windowHeight="15000" xr2:uid="{00000000-000D-0000-FFFF-FFFF00000000}"/>
  </bookViews>
  <sheets>
    <sheet name="SEPTEMBER 2024" sheetId="2" r:id="rId1"/>
  </sheets>
  <calcPr calcId="191029"/>
</workbook>
</file>

<file path=xl/calcChain.xml><?xml version="1.0" encoding="utf-8"?>
<calcChain xmlns="http://schemas.openxmlformats.org/spreadsheetml/2006/main">
  <c r="G36" i="2" l="1"/>
  <c r="G35" i="2"/>
  <c r="F36" i="2"/>
  <c r="E36" i="2"/>
  <c r="D36" i="2"/>
</calcChain>
</file>

<file path=xl/sharedStrings.xml><?xml version="1.0" encoding="utf-8"?>
<sst xmlns="http://schemas.openxmlformats.org/spreadsheetml/2006/main" count="38" uniqueCount="38">
  <si>
    <t>Amt.in lacs</t>
  </si>
  <si>
    <t>BANK</t>
  </si>
  <si>
    <t>S. No .</t>
  </si>
  <si>
    <t xml:space="preserve">No. of Branches </t>
  </si>
  <si>
    <t xml:space="preserve">Total Deposit        </t>
  </si>
  <si>
    <t>AU SMALL FINANCE BANK</t>
  </si>
  <si>
    <t>AXIS BANK</t>
  </si>
  <si>
    <t>BANDHAN BANK</t>
  </si>
  <si>
    <t>BANK OF BARODA</t>
  </si>
  <si>
    <t>BANK OF INDIA</t>
  </si>
  <si>
    <t>BANK OF MAHARASHTRA</t>
  </si>
  <si>
    <t>CANARA BANK</t>
  </si>
  <si>
    <t>CAPITAL SMALL FINANCE BANK</t>
  </si>
  <si>
    <t>CENTRAL BANK OF INDIA</t>
  </si>
  <si>
    <t>HDFC BANK</t>
  </si>
  <si>
    <t>ICICI BANK</t>
  </si>
  <si>
    <t>IDBI BANK</t>
  </si>
  <si>
    <t>IDFC BANK</t>
  </si>
  <si>
    <t>INDIAN BANK</t>
  </si>
  <si>
    <t>INDIAN OVERSEAS BANK</t>
  </si>
  <si>
    <t>INDUSIND BANK</t>
  </si>
  <si>
    <t>KOTAK MAHINDRA BANK</t>
  </si>
  <si>
    <t>PB. STATE COOP. BANK</t>
  </si>
  <si>
    <t>PUNJAB GRAMIN BANK</t>
  </si>
  <si>
    <t>PUNJAB NATIONAL BANK</t>
  </si>
  <si>
    <t>PUNJAB &amp; SIND BANK</t>
  </si>
  <si>
    <t>STATE BANK OF INDIA</t>
  </si>
  <si>
    <t>UCO BANK</t>
  </si>
  <si>
    <t>UNION BANK OF INDIA</t>
  </si>
  <si>
    <t>YES BANK</t>
  </si>
  <si>
    <t xml:space="preserve">Total Advances </t>
  </si>
  <si>
    <t>CD Ratio</t>
  </si>
  <si>
    <t>DISTRICT NAME : SBS NAGAR</t>
  </si>
  <si>
    <t>FEDERAL BANK</t>
  </si>
  <si>
    <t>CD RATIO OF BANKS AS ON 30.09.2024</t>
  </si>
  <si>
    <t>DCB BANK</t>
  </si>
  <si>
    <t>Annexure - 4.2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</si>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</sst>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color indexed="8"/>
      <name val="Calibri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1" fontId="5" fillId="2" borderId="13" xfId="0" applyNumberFormat="1" applyFont="1" applyFill="1" applyBorder="1" applyAlignment="1" applyProtection="1">
      <alignment vertical="center"/>
      <protection locked="0"/>
    </xf>
    <xf numFmtId="1" fontId="1" fillId="0" borderId="12" xfId="0" applyNumberFormat="1" applyFont="1" applyBorder="1" applyAlignment="1">
      <alignment horizontal="left" vertical="top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0" fontId="5" fillId="2" borderId="6" xfId="2" applyNumberFormat="1" applyFont="1" applyFill="1" applyBorder="1" applyAlignment="1" applyProtection="1">
      <alignment horizontal="right" vertical="center"/>
      <protection locked="0"/>
    </xf>
    <xf numFmtId="0" fontId="1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/>
    <xf numFmtId="0" fontId="9" fillId="0" borderId="0" xfId="0" applyFont="1"/>
    <xf numFmtId="1" fontId="1" fillId="0" borderId="16" xfId="0" applyNumberFormat="1" applyFont="1" applyBorder="1" applyAlignment="1">
      <alignment horizontal="left" vertical="top"/>
    </xf>
    <xf numFmtId="1" fontId="5" fillId="2" borderId="16" xfId="0" applyNumberFormat="1" applyFont="1" applyFill="1" applyBorder="1" applyAlignment="1" applyProtection="1">
      <alignment vertical="center"/>
      <protection locked="0"/>
    </xf>
    <xf numFmtId="10" fontId="5" fillId="2" borderId="17" xfId="2" applyNumberFormat="1" applyFont="1" applyFill="1" applyBorder="1" applyAlignment="1" applyProtection="1">
      <alignment horizontal="right" vertical="center"/>
      <protection locked="0"/>
    </xf>
    <xf numFmtId="1" fontId="1" fillId="0" borderId="11" xfId="0" applyNumberFormat="1" applyFont="1" applyBorder="1" applyAlignment="1">
      <alignment horizontal="left" vertical="top"/>
    </xf>
  </cellXfs>
  <cellStyles count="3">
    <cellStyle name="Excel Built-in Normal" xfId="1" xr:uid="{00000000-0005-0000-0000-000000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36"/>
  <sheetViews>
    <sheetView tabSelected="1" topLeftCell="A10" workbookViewId="0">
      <selection activeCell="C29" sqref="C29"/>
    </sheetView>
  </sheetViews>
  <sheetFormatPr defaultRowHeight="15" x14ac:dyDescent="0.25"/>
  <cols>
    <col min="1" max="1" width="9.140625" style="27"/>
    <col min="2" max="2" width="7.7109375" style="27" customWidth="1"/>
    <col min="3" max="3" width="35.7109375" style="27" customWidth="1"/>
    <col min="4" max="4" width="13" style="27" customWidth="1"/>
    <col min="5" max="5" width="15" style="27" customWidth="1"/>
    <col min="6" max="6" width="15.140625" style="27" customWidth="1"/>
    <col min="7" max="7" width="13.7109375" style="27" customWidth="1"/>
    <col min="8" max="16384" width="9.140625" style="27"/>
  </cols>
  <sheetData>
    <row r="2" spans="2:7" ht="15.75" thickBot="1" x14ac:dyDescent="0.3">
      <c r="F2" s="11" t="s">
        <v>36</v>
      </c>
      <c r="G2" s="11"/>
    </row>
    <row r="3" spans="2:7" ht="19.899999999999999" customHeight="1" thickBot="1" x14ac:dyDescent="0.3">
      <c r="B3" s="12" t="s">
        <v>32</v>
      </c>
      <c r="C3" s="13"/>
      <c r="D3" s="13"/>
      <c r="E3" s="13"/>
      <c r="F3" s="13"/>
      <c r="G3" s="14"/>
    </row>
    <row r="4" spans="2:7" ht="15.6" customHeight="1" thickBot="1" x14ac:dyDescent="0.3">
      <c r="B4" s="18" t="s">
        <v>34</v>
      </c>
      <c r="C4" s="19"/>
      <c r="D4" s="19"/>
      <c r="E4" s="19"/>
      <c r="F4" s="19"/>
      <c r="G4" s="20"/>
    </row>
    <row r="5" spans="2:7" ht="13.7" customHeight="1" thickBot="1" x14ac:dyDescent="0.3">
      <c r="B5" s="15" t="s">
        <v>0</v>
      </c>
      <c r="C5" s="16"/>
      <c r="D5" s="16"/>
      <c r="E5" s="16"/>
      <c r="F5" s="16"/>
      <c r="G5" s="17"/>
    </row>
    <row r="6" spans="2:7" s="28" customFormat="1" ht="39" customHeight="1" x14ac:dyDescent="0.2">
      <c r="B6" s="21" t="s">
        <v>2</v>
      </c>
      <c r="C6" s="21" t="s">
        <v>1</v>
      </c>
      <c r="D6" s="23" t="s">
        <v>3</v>
      </c>
      <c r="E6" s="23" t="s">
        <v>4</v>
      </c>
      <c r="F6" s="23" t="s">
        <v>30</v>
      </c>
      <c r="G6" s="25" t="s">
        <v>31</v>
      </c>
    </row>
    <row r="7" spans="2:7" s="28" customFormat="1" ht="30" customHeight="1" thickBot="1" x14ac:dyDescent="0.25">
      <c r="B7" s="22"/>
      <c r="C7" s="22"/>
      <c r="D7" s="24"/>
      <c r="E7" s="24"/>
      <c r="F7" s="24"/>
      <c r="G7" s="26"/>
    </row>
    <row r="8" spans="2:7" s="29" customFormat="1" ht="15.75" customHeight="1" thickBot="1" x14ac:dyDescent="0.25">
      <c r="B8" s="2"/>
      <c r="C8" s="2"/>
      <c r="D8" s="6">
        <v>1</v>
      </c>
      <c r="E8" s="6">
        <v>2</v>
      </c>
      <c r="F8" s="8">
        <v>3</v>
      </c>
      <c r="G8" s="7">
        <v>4</v>
      </c>
    </row>
    <row r="9" spans="2:7" ht="15.75" x14ac:dyDescent="0.25">
      <c r="B9" s="3">
        <v>1</v>
      </c>
      <c r="C9" s="30" t="s">
        <v>5</v>
      </c>
      <c r="D9" s="31">
        <v>1</v>
      </c>
      <c r="E9" s="31">
        <v>300.84573080000001</v>
      </c>
      <c r="F9" s="31">
        <v>69.110277699999997</v>
      </c>
      <c r="G9" s="32">
        <v>0.229719988102288</v>
      </c>
    </row>
    <row r="10" spans="2:7" ht="15.75" x14ac:dyDescent="0.25">
      <c r="B10" s="3">
        <v>2</v>
      </c>
      <c r="C10" s="30" t="s">
        <v>6</v>
      </c>
      <c r="D10" s="31">
        <v>6</v>
      </c>
      <c r="E10" s="31">
        <v>318.460868</v>
      </c>
      <c r="F10" s="31">
        <v>85.340827619999999</v>
      </c>
      <c r="G10" s="32">
        <v>0.267979008397352</v>
      </c>
    </row>
    <row r="11" spans="2:7" ht="15.75" x14ac:dyDescent="0.25">
      <c r="B11" s="3">
        <v>3</v>
      </c>
      <c r="C11" s="30" t="s">
        <v>7</v>
      </c>
      <c r="D11" s="31">
        <v>2</v>
      </c>
      <c r="E11" s="31">
        <v>20.398497837000001</v>
      </c>
      <c r="F11" s="31">
        <v>11.082914291</v>
      </c>
      <c r="G11" s="32">
        <v>0.54332011992065199</v>
      </c>
    </row>
    <row r="12" spans="2:7" ht="15.75" x14ac:dyDescent="0.25">
      <c r="B12" s="3">
        <v>4</v>
      </c>
      <c r="C12" s="30" t="s">
        <v>8</v>
      </c>
      <c r="D12" s="31">
        <v>4</v>
      </c>
      <c r="E12" s="31">
        <v>575.2551866</v>
      </c>
      <c r="F12" s="31">
        <v>84.447351088000005</v>
      </c>
      <c r="G12" s="32">
        <v>0.14679980825052499</v>
      </c>
    </row>
    <row r="13" spans="2:7" ht="15.75" x14ac:dyDescent="0.25">
      <c r="B13" s="3">
        <v>5</v>
      </c>
      <c r="C13" s="30" t="s">
        <v>9</v>
      </c>
      <c r="D13" s="31">
        <v>4</v>
      </c>
      <c r="E13" s="31">
        <v>378.31025030199999</v>
      </c>
      <c r="F13" s="31">
        <v>111.29530386499999</v>
      </c>
      <c r="G13" s="32">
        <v>0.29419055861202398</v>
      </c>
    </row>
    <row r="14" spans="2:7" ht="15.75" x14ac:dyDescent="0.25">
      <c r="B14" s="3">
        <v>6</v>
      </c>
      <c r="C14" s="30" t="s">
        <v>10</v>
      </c>
      <c r="D14" s="31">
        <v>1</v>
      </c>
      <c r="E14" s="31">
        <v>45.125491500000003</v>
      </c>
      <c r="F14" s="31">
        <v>20.460105362</v>
      </c>
      <c r="G14" s="32">
        <v>0.45340459864021598</v>
      </c>
    </row>
    <row r="15" spans="2:7" ht="15.75" x14ac:dyDescent="0.25">
      <c r="B15" s="3">
        <v>7</v>
      </c>
      <c r="C15" s="30" t="s">
        <v>11</v>
      </c>
      <c r="D15" s="31">
        <v>11</v>
      </c>
      <c r="E15" s="31">
        <v>827.04575891100001</v>
      </c>
      <c r="F15" s="31">
        <v>232.871271963</v>
      </c>
      <c r="G15" s="32">
        <v>0.28156999713006198</v>
      </c>
    </row>
    <row r="16" spans="2:7" ht="15.75" x14ac:dyDescent="0.25">
      <c r="B16" s="3">
        <v>8</v>
      </c>
      <c r="C16" s="30" t="s">
        <v>12</v>
      </c>
      <c r="D16" s="31">
        <v>8</v>
      </c>
      <c r="E16" s="31">
        <v>219.12421607499999</v>
      </c>
      <c r="F16" s="31">
        <v>228.307358408</v>
      </c>
      <c r="G16" s="32">
        <v>1.0419083864736201</v>
      </c>
    </row>
    <row r="17" spans="2:7" ht="15.75" x14ac:dyDescent="0.25">
      <c r="B17" s="3">
        <v>9</v>
      </c>
      <c r="C17" s="30" t="s">
        <v>13</v>
      </c>
      <c r="D17" s="31">
        <v>4</v>
      </c>
      <c r="E17" s="31">
        <v>458.26560893999999</v>
      </c>
      <c r="F17" s="31">
        <v>77.229958304999997</v>
      </c>
      <c r="G17" s="32">
        <v>0.16852662909537999</v>
      </c>
    </row>
    <row r="18" spans="2:7" ht="15.75" x14ac:dyDescent="0.25">
      <c r="B18" s="3">
        <v>10</v>
      </c>
      <c r="C18" s="30" t="s">
        <v>33</v>
      </c>
      <c r="D18" s="31">
        <v>1</v>
      </c>
      <c r="E18" s="31">
        <v>48.463783757999998</v>
      </c>
      <c r="F18" s="31">
        <v>22.843799844999999</v>
      </c>
      <c r="G18" s="32">
        <v>0.47135815806435299</v>
      </c>
    </row>
    <row r="19" spans="2:7" ht="15.75" x14ac:dyDescent="0.25">
      <c r="B19" s="3">
        <v>11</v>
      </c>
      <c r="C19" s="30" t="s">
        <v>14</v>
      </c>
      <c r="D19" s="31">
        <v>19</v>
      </c>
      <c r="E19" s="31">
        <v>1466.9691802</v>
      </c>
      <c r="F19" s="31">
        <v>565.89025760000004</v>
      </c>
      <c r="G19" s="32">
        <v>0.38575470107889298</v>
      </c>
    </row>
    <row r="20" spans="2:7" ht="15.75" x14ac:dyDescent="0.25">
      <c r="B20" s="3">
        <v>12</v>
      </c>
      <c r="C20" s="30" t="s">
        <v>15</v>
      </c>
      <c r="D20" s="31">
        <v>3</v>
      </c>
      <c r="E20" s="31">
        <v>339.20849473300001</v>
      </c>
      <c r="F20" s="31">
        <v>209.94524701700001</v>
      </c>
      <c r="G20" s="32">
        <v>0.61892685553837201</v>
      </c>
    </row>
    <row r="21" spans="2:7" ht="15.75" x14ac:dyDescent="0.25">
      <c r="B21" s="3">
        <v>13</v>
      </c>
      <c r="C21" s="30" t="s">
        <v>16</v>
      </c>
      <c r="D21" s="31">
        <v>2</v>
      </c>
      <c r="E21" s="31">
        <v>147.23808294899999</v>
      </c>
      <c r="F21" s="31">
        <v>26.890851396999999</v>
      </c>
      <c r="G21" s="32">
        <v>0.18263516380007699</v>
      </c>
    </row>
    <row r="22" spans="2:7" ht="15.75" x14ac:dyDescent="0.25">
      <c r="B22" s="3">
        <v>14</v>
      </c>
      <c r="C22" s="30" t="s">
        <v>17</v>
      </c>
      <c r="D22" s="31">
        <v>1</v>
      </c>
      <c r="E22" s="31">
        <v>17.489868817000001</v>
      </c>
      <c r="F22" s="31">
        <v>0.695037079</v>
      </c>
      <c r="G22" s="32">
        <v>3.9739410642373199E-2</v>
      </c>
    </row>
    <row r="23" spans="2:7" ht="15.75" x14ac:dyDescent="0.25">
      <c r="B23" s="3">
        <v>15</v>
      </c>
      <c r="C23" s="30" t="s">
        <v>18</v>
      </c>
      <c r="D23" s="31">
        <v>5</v>
      </c>
      <c r="E23" s="31">
        <v>529.53842154100005</v>
      </c>
      <c r="F23" s="31">
        <v>52.450990079</v>
      </c>
      <c r="G23" s="32">
        <v>9.9050395486626502E-2</v>
      </c>
    </row>
    <row r="24" spans="2:7" ht="15.75" x14ac:dyDescent="0.25">
      <c r="B24" s="3">
        <v>16</v>
      </c>
      <c r="C24" s="30" t="s">
        <v>19</v>
      </c>
      <c r="D24" s="31">
        <v>5</v>
      </c>
      <c r="E24" s="31">
        <v>246.21597842200001</v>
      </c>
      <c r="F24" s="31">
        <v>20.320365543000001</v>
      </c>
      <c r="G24" s="32">
        <v>8.2530653263177198E-2</v>
      </c>
    </row>
    <row r="25" spans="2:7" ht="15.75" x14ac:dyDescent="0.25">
      <c r="B25" s="3">
        <v>17</v>
      </c>
      <c r="C25" s="30" t="s">
        <v>20</v>
      </c>
      <c r="D25" s="31">
        <v>7</v>
      </c>
      <c r="E25" s="31">
        <v>356.51499999999999</v>
      </c>
      <c r="F25" s="31">
        <v>76.872600000000006</v>
      </c>
      <c r="G25" s="32">
        <v>0.21562234408089401</v>
      </c>
    </row>
    <row r="26" spans="2:7" ht="15.75" x14ac:dyDescent="0.25">
      <c r="B26" s="3">
        <v>18</v>
      </c>
      <c r="C26" s="30" t="s">
        <v>21</v>
      </c>
      <c r="D26" s="31">
        <v>1</v>
      </c>
      <c r="E26" s="31">
        <v>27.356537123999999</v>
      </c>
      <c r="F26" s="31">
        <v>87.204268866999996</v>
      </c>
      <c r="G26" s="32">
        <v>3.1876939859648901</v>
      </c>
    </row>
    <row r="27" spans="2:7" ht="15.75" x14ac:dyDescent="0.25">
      <c r="B27" s="3">
        <v>19</v>
      </c>
      <c r="C27" s="30" t="s">
        <v>22</v>
      </c>
      <c r="D27" s="31">
        <v>47</v>
      </c>
      <c r="E27" s="31">
        <v>1881.6337641</v>
      </c>
      <c r="F27" s="31">
        <v>274.64838486299999</v>
      </c>
      <c r="G27" s="32">
        <v>0.14596272138769101</v>
      </c>
    </row>
    <row r="28" spans="2:7" ht="15.75" x14ac:dyDescent="0.25">
      <c r="B28" s="3">
        <v>20</v>
      </c>
      <c r="C28" s="30" t="s">
        <v>23</v>
      </c>
      <c r="D28" s="31">
        <v>8</v>
      </c>
      <c r="E28" s="31">
        <v>253.933813904</v>
      </c>
      <c r="F28" s="31">
        <v>168.74152754599999</v>
      </c>
      <c r="G28" s="32">
        <v>0.66450987740369605</v>
      </c>
    </row>
    <row r="29" spans="2:7" ht="15.75" x14ac:dyDescent="0.25">
      <c r="B29" s="3">
        <v>21</v>
      </c>
      <c r="C29" s="30" t="s">
        <v>24</v>
      </c>
      <c r="D29" s="31">
        <v>28</v>
      </c>
      <c r="E29" s="31">
        <v>4545.4319147030001</v>
      </c>
      <c r="F29" s="31">
        <v>813.28885389899995</v>
      </c>
      <c r="G29" s="32">
        <v>0.17892443868057401</v>
      </c>
    </row>
    <row r="30" spans="2:7" ht="15.75" x14ac:dyDescent="0.25">
      <c r="B30" s="3">
        <v>22</v>
      </c>
      <c r="C30" s="30" t="s">
        <v>25</v>
      </c>
      <c r="D30" s="31">
        <v>21</v>
      </c>
      <c r="E30" s="31">
        <v>1254.1776263879999</v>
      </c>
      <c r="F30" s="31">
        <v>319.21761404900002</v>
      </c>
      <c r="G30" s="32">
        <v>0.254523448140547</v>
      </c>
    </row>
    <row r="31" spans="2:7" ht="15.75" x14ac:dyDescent="0.25">
      <c r="B31" s="3">
        <v>23</v>
      </c>
      <c r="C31" s="30" t="s">
        <v>26</v>
      </c>
      <c r="D31" s="31">
        <v>18</v>
      </c>
      <c r="E31" s="31">
        <v>3849.2921967000002</v>
      </c>
      <c r="F31" s="31">
        <v>466.14902702900002</v>
      </c>
      <c r="G31" s="32">
        <v>0.121099932976933</v>
      </c>
    </row>
    <row r="32" spans="2:7" ht="15.75" x14ac:dyDescent="0.25">
      <c r="B32" s="3">
        <v>24</v>
      </c>
      <c r="C32" s="30" t="s">
        <v>27</v>
      </c>
      <c r="D32" s="31">
        <v>3</v>
      </c>
      <c r="E32" s="31">
        <v>155.34058196699999</v>
      </c>
      <c r="F32" s="31">
        <v>25.797766178</v>
      </c>
      <c r="G32" s="32">
        <v>0.16607229000519899</v>
      </c>
    </row>
    <row r="33" spans="2:7" ht="15.75" x14ac:dyDescent="0.25">
      <c r="B33" s="3">
        <v>25</v>
      </c>
      <c r="C33" s="30" t="s">
        <v>28</v>
      </c>
      <c r="D33" s="31">
        <v>8</v>
      </c>
      <c r="E33" s="31">
        <v>615.21375022400002</v>
      </c>
      <c r="F33" s="31">
        <v>105.04089191</v>
      </c>
      <c r="G33" s="32">
        <v>0.17073885600208799</v>
      </c>
    </row>
    <row r="34" spans="2:7" s="28" customFormat="1" ht="18.95" customHeight="1" x14ac:dyDescent="0.2">
      <c r="B34" s="3">
        <v>26</v>
      </c>
      <c r="C34" s="30" t="s">
        <v>29</v>
      </c>
      <c r="D34" s="31">
        <v>2</v>
      </c>
      <c r="E34" s="31">
        <v>150.70574385699999</v>
      </c>
      <c r="F34" s="31">
        <v>14.416157322</v>
      </c>
      <c r="G34" s="32">
        <v>9.5657650153527299E-2</v>
      </c>
    </row>
    <row r="35" spans="2:7" s="28" customFormat="1" ht="18.95" customHeight="1" thickBot="1" x14ac:dyDescent="0.25">
      <c r="B35" s="10">
        <v>27</v>
      </c>
      <c r="C35" s="33" t="s">
        <v>35</v>
      </c>
      <c r="D35" s="31">
        <v>1</v>
      </c>
      <c r="E35" s="31">
        <v>199</v>
      </c>
      <c r="F35" s="31">
        <v>3.55</v>
      </c>
      <c r="G35" s="32">
        <f>F35/D35</f>
        <v>3.55</v>
      </c>
    </row>
    <row r="36" spans="2:7" ht="16.5" thickBot="1" x14ac:dyDescent="0.3">
      <c r="B36" s="1"/>
      <c r="C36" s="5" t="s">
        <v>37</v>
      </c>
      <c r="D36" s="4">
        <f>SUM(D8:D35)</f>
        <v>222</v>
      </c>
      <c r="E36" s="4">
        <f>SUM(E8:E35)</f>
        <v>19228.556348352002</v>
      </c>
      <c r="F36" s="4">
        <f>SUM(F8:F35)</f>
        <v>4177.1090088249994</v>
      </c>
      <c r="G36" s="9">
        <f>F36/E36</f>
        <v>0.21723466562704286</v>
      </c>
    </row>
  </sheetData>
  <mergeCells count="10">
    <mergeCell ref="F2:G2"/>
    <mergeCell ref="B3:G3"/>
    <mergeCell ref="B5:G5"/>
    <mergeCell ref="B4:G4"/>
    <mergeCell ref="B6:B7"/>
    <mergeCell ref="D6:D7"/>
    <mergeCell ref="C6:C7"/>
    <mergeCell ref="E6:E7"/>
    <mergeCell ref="F6:F7"/>
    <mergeCell ref="G6:G7"/>
  </mergeCells>
  <pageMargins left="0" right="0.25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2024-11-05T09:12:58Z</dcterms:modified>
</cp:coreProperties>
</file>