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40844CD7-5ADE-42FE-98A5-130432676F29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RIORITY SECTOR" sheetId="1" r:id="rId1"/>
  </sheets>
  <definedNames>
    <definedName name="_xlnm.Print_Area" localSheetId="0">'PRIORITY SECTOR'!$A$2:$AL$43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AL8" i="1" s="1"/>
  <c r="V9" i="1"/>
  <c r="AL9" i="1" s="1"/>
  <c r="V10" i="1"/>
  <c r="AL10" i="1" s="1"/>
  <c r="V11" i="1"/>
  <c r="AL11" i="1" s="1"/>
  <c r="V12" i="1"/>
  <c r="AL12" i="1" s="1"/>
  <c r="V13" i="1"/>
  <c r="AL13" i="1" s="1"/>
  <c r="V14" i="1"/>
  <c r="AL14" i="1" s="1"/>
  <c r="V15" i="1"/>
  <c r="AL15" i="1" s="1"/>
  <c r="V16" i="1"/>
  <c r="AL16" i="1" s="1"/>
  <c r="V17" i="1"/>
  <c r="AL17" i="1" s="1"/>
  <c r="V18" i="1"/>
  <c r="AL18" i="1" s="1"/>
  <c r="V19" i="1"/>
  <c r="AL19" i="1" s="1"/>
  <c r="V20" i="1"/>
  <c r="AL20" i="1" s="1"/>
  <c r="V21" i="1"/>
  <c r="AL21" i="1" s="1"/>
  <c r="V22" i="1"/>
  <c r="AL22" i="1" s="1"/>
  <c r="V23" i="1"/>
  <c r="AL23" i="1" s="1"/>
  <c r="V24" i="1"/>
  <c r="AL24" i="1" s="1"/>
  <c r="V25" i="1"/>
  <c r="AL25" i="1" s="1"/>
  <c r="V26" i="1"/>
  <c r="AL26" i="1" s="1"/>
  <c r="V27" i="1"/>
  <c r="AL27" i="1" s="1"/>
  <c r="V28" i="1"/>
  <c r="AL28" i="1" s="1"/>
  <c r="V29" i="1"/>
  <c r="AL29" i="1" s="1"/>
  <c r="V30" i="1"/>
  <c r="AL30" i="1" s="1"/>
  <c r="V31" i="1"/>
  <c r="AL31" i="1" s="1"/>
  <c r="V32" i="1"/>
  <c r="AL32" i="1" s="1"/>
  <c r="V33" i="1"/>
  <c r="AL33" i="1" s="1"/>
  <c r="V34" i="1"/>
  <c r="AL34" i="1" s="1"/>
  <c r="V35" i="1"/>
  <c r="AL35" i="1" s="1"/>
  <c r="V36" i="1"/>
  <c r="AL36" i="1" s="1"/>
  <c r="V37" i="1"/>
  <c r="AL37" i="1" s="1"/>
  <c r="V38" i="1"/>
  <c r="AL38" i="1" s="1"/>
  <c r="V39" i="1"/>
  <c r="AL39" i="1" s="1"/>
  <c r="V40" i="1"/>
  <c r="AL40" i="1" s="1"/>
  <c r="V41" i="1"/>
  <c r="AL41" i="1" s="1"/>
  <c r="V42" i="1"/>
  <c r="AL42" i="1" s="1"/>
  <c r="V43" i="1"/>
  <c r="AL43" i="1" s="1"/>
  <c r="V7" i="1"/>
  <c r="AL7" i="1" s="1"/>
  <c r="U8" i="1"/>
  <c r="AK8" i="1" s="1"/>
  <c r="U9" i="1"/>
  <c r="AK9" i="1" s="1"/>
  <c r="U10" i="1"/>
  <c r="AK10" i="1" s="1"/>
  <c r="U11" i="1"/>
  <c r="AK11" i="1" s="1"/>
  <c r="U12" i="1"/>
  <c r="AK12" i="1" s="1"/>
  <c r="U13" i="1"/>
  <c r="AK13" i="1" s="1"/>
  <c r="U14" i="1"/>
  <c r="AK14" i="1" s="1"/>
  <c r="U15" i="1"/>
  <c r="AK15" i="1" s="1"/>
  <c r="U16" i="1"/>
  <c r="AK16" i="1" s="1"/>
  <c r="U17" i="1"/>
  <c r="AK17" i="1" s="1"/>
  <c r="U18" i="1"/>
  <c r="AK18" i="1" s="1"/>
  <c r="U19" i="1"/>
  <c r="AK19" i="1" s="1"/>
  <c r="U20" i="1"/>
  <c r="AK20" i="1" s="1"/>
  <c r="U21" i="1"/>
  <c r="AK21" i="1" s="1"/>
  <c r="U22" i="1"/>
  <c r="AK22" i="1" s="1"/>
  <c r="U23" i="1"/>
  <c r="AK23" i="1" s="1"/>
  <c r="U24" i="1"/>
  <c r="AK24" i="1" s="1"/>
  <c r="U25" i="1"/>
  <c r="AK25" i="1" s="1"/>
  <c r="U26" i="1"/>
  <c r="AK26" i="1" s="1"/>
  <c r="U27" i="1"/>
  <c r="AK27" i="1" s="1"/>
  <c r="U28" i="1"/>
  <c r="AK28" i="1" s="1"/>
  <c r="U29" i="1"/>
  <c r="AK29" i="1" s="1"/>
  <c r="U30" i="1"/>
  <c r="AK30" i="1" s="1"/>
  <c r="U31" i="1"/>
  <c r="AK31" i="1" s="1"/>
  <c r="U32" i="1"/>
  <c r="AK32" i="1" s="1"/>
  <c r="U33" i="1"/>
  <c r="AK33" i="1" s="1"/>
  <c r="U34" i="1"/>
  <c r="AK34" i="1" s="1"/>
  <c r="U35" i="1"/>
  <c r="AK35" i="1" s="1"/>
  <c r="U36" i="1"/>
  <c r="AK36" i="1" s="1"/>
  <c r="U37" i="1"/>
  <c r="AK37" i="1" s="1"/>
  <c r="U38" i="1"/>
  <c r="AK38" i="1" s="1"/>
  <c r="U39" i="1"/>
  <c r="AK39" i="1" s="1"/>
  <c r="U40" i="1"/>
  <c r="AK40" i="1" s="1"/>
  <c r="U41" i="1"/>
  <c r="AK41" i="1" s="1"/>
  <c r="U42" i="1"/>
  <c r="AK42" i="1" s="1"/>
  <c r="U43" i="1"/>
  <c r="AK43" i="1" s="1"/>
  <c r="U7" i="1"/>
  <c r="AK7" i="1" s="1"/>
</calcChain>
</file>

<file path=xl/sharedStrings.xml><?xml version="1.0" encoding="utf-8"?>
<sst xmlns="http://schemas.openxmlformats.org/spreadsheetml/2006/main" count="103" uniqueCount="66">
  <si>
    <t>Amt in Crores</t>
  </si>
  <si>
    <t xml:space="preserve">S NO </t>
  </si>
  <si>
    <t>Bankname</t>
  </si>
  <si>
    <t>TOTAL PS</t>
  </si>
  <si>
    <t>PRIMARY SECTOR</t>
  </si>
  <si>
    <t>SECONDRY SECTOR (MSME SECTOR)</t>
  </si>
  <si>
    <t>OTHER PRIORITY SECTOR (OPS)</t>
  </si>
  <si>
    <t>Farm Credit Crop Loan</t>
  </si>
  <si>
    <t>Term Loan (Total Investment Cr.)</t>
  </si>
  <si>
    <t>Agri Infra</t>
  </si>
  <si>
    <t>Ancilllary Activities</t>
  </si>
  <si>
    <t xml:space="preserve">Micro Enterprises </t>
  </si>
  <si>
    <t xml:space="preserve">Small Enterprises </t>
  </si>
  <si>
    <t>Medium Enterprises</t>
  </si>
  <si>
    <t>Khadi &amp; Village Industries</t>
  </si>
  <si>
    <t>Other under MSMEs</t>
  </si>
  <si>
    <t>Total MSMEs (Micro, Small, Medium &amp; other Enterprises)</t>
  </si>
  <si>
    <t>Export Credit</t>
  </si>
  <si>
    <t>Education</t>
  </si>
  <si>
    <t>Housing</t>
  </si>
  <si>
    <t>Social Infrastructure</t>
  </si>
  <si>
    <t>Revewable Energy</t>
  </si>
  <si>
    <t>Other PS</t>
  </si>
  <si>
    <t>Total other Priority Sector</t>
  </si>
  <si>
    <t>A/c</t>
  </si>
  <si>
    <t>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</si>
  <si>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</si>
  <si>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</si>
  <si>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</si>
  <si>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</si>
  <si>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</si>
  <si>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</si>
  <si>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</si>
  <si>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</si>
  <si>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</si>
  <si>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</si>
  <si>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</si>
  <si>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</si>
  <si>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</si>
  <si>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</si>
  <si>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</si>
  <si>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</si>
  <si>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</si>
  <si>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</si>
  <si>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</si>
  <si>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</si>
  <si>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</si>
  <si>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</si>
  <si>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</si>
  <si>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</si>
  <si>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</si>
  <si>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</si>
  <si>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</si>
  <si>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AU SMALL FINANCE BANK</t>
  </si>
  <si>
    <t>CAPITAL SMALL FINANCE BANK</t>
  </si>
  <si>
    <t>JANA SMALL FINANCE</t>
  </si>
  <si>
    <t>UJJIVAN SMALL FINANCE BANK</t>
  </si>
  <si>
    <t>SMALL FINANCE BANKS</t>
  </si>
  <si>
    <t>PUNJAB GRAMIN BANK</t>
  </si>
  <si>
    <t>REGIONAL RURAL BANKS</t>
  </si>
  <si>
    <t>PB. STATE COOP. BANK</t>
  </si>
  <si>
    <t>CO-OPERATIVE BANKS</t>
  </si>
  <si>
    <t>TOTAL</t>
  </si>
  <si>
    <t>P R I O R I T Y    S E C T O R    A D V A N C E S  A S O N 30.09.2024</t>
  </si>
  <si>
    <t>Annexure - 7</t>
  </si>
  <si>
    <t>Annexure - 7 contd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</si>
</sst>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333333"/>
      <name val="Arial"/>
      <family val="2"/>
    </font>
    <font>
      <b/>
      <sz val="16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/>
    <xf numFmtId="2" fontId="4" fillId="0" borderId="0" xfId="0" applyNumberFormat="1" applyFont="1" applyFill="1"/>
    <xf numFmtId="4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43"/>
  <sheetViews>
    <sheetView tabSelected="1" view="pageBreakPreview" zoomScaleNormal="100" zoomScaleSheetLayoutView="100" workbookViewId="0">
      <pane xSplit="2" ySplit="6" topLeftCell="C21" activePane="bottomRight" state="frozen"/>
      <selection pane="topRight" activeCell="D1" sqref="D1"/>
      <selection pane="bottomLeft" activeCell="A13" sqref="A13"/>
      <selection pane="bottomRight" activeCell="B1" sqref="B1:X1048576"/>
    </sheetView>
  </sheetViews>
  <sheetFormatPr defaultColWidth="9.140625" defaultRowHeight="12.75" x14ac:dyDescent="0.2"/>
  <cols>
    <col min="1" max="1" width="6.42578125" style="4" customWidth="1"/>
    <col min="2" max="2" width="31" style="4" bestFit="1" customWidth="1"/>
    <col min="3" max="3" width="16.5703125" style="4" customWidth="1"/>
    <col min="4" max="4" width="16.5703125" style="5" customWidth="1"/>
    <col min="5" max="5" width="16.5703125" style="4" customWidth="1"/>
    <col min="6" max="6" width="16.5703125" style="5" customWidth="1"/>
    <col min="7" max="7" width="16.5703125" style="4" customWidth="1"/>
    <col min="8" max="8" width="16.5703125" style="5" customWidth="1"/>
    <col min="9" max="9" width="16.5703125" style="4" customWidth="1"/>
    <col min="10" max="10" width="16.5703125" style="5" customWidth="1"/>
    <col min="11" max="11" width="12" style="4" customWidth="1"/>
    <col min="12" max="12" width="11" style="5" customWidth="1"/>
    <col min="13" max="13" width="11" style="4" customWidth="1"/>
    <col min="14" max="14" width="8.85546875" style="5" customWidth="1"/>
    <col min="15" max="15" width="6.28515625" style="4" customWidth="1"/>
    <col min="16" max="16" width="8.85546875" style="5" customWidth="1"/>
    <col min="17" max="17" width="6.7109375" style="4" customWidth="1"/>
    <col min="18" max="18" width="8.28515625" style="5" customWidth="1"/>
    <col min="19" max="19" width="5.140625" style="4" customWidth="1"/>
    <col min="20" max="20" width="8.28515625" style="5" customWidth="1"/>
    <col min="21" max="21" width="7.28515625" style="4" customWidth="1"/>
    <col min="22" max="22" width="10" style="5" customWidth="1"/>
    <col min="23" max="23" width="4" style="4" bestFit="1" customWidth="1"/>
    <col min="24" max="24" width="8.42578125" style="5" customWidth="1"/>
    <col min="25" max="25" width="6" style="4" customWidth="1"/>
    <col min="26" max="26" width="8" style="5" customWidth="1"/>
    <col min="27" max="27" width="7" style="4" customWidth="1"/>
    <col min="28" max="28" width="8.5703125" style="5" customWidth="1"/>
    <col min="29" max="29" width="8.140625" style="4" customWidth="1"/>
    <col min="30" max="30" width="8" style="5" customWidth="1"/>
    <col min="31" max="31" width="7.42578125" style="4" customWidth="1"/>
    <col min="32" max="32" width="8" style="5" customWidth="1"/>
    <col min="33" max="33" width="7" style="4" customWidth="1"/>
    <col min="34" max="34" width="8" style="5" customWidth="1"/>
    <col min="35" max="35" width="9.42578125" style="4" customWidth="1"/>
    <col min="36" max="36" width="14" style="5" customWidth="1"/>
    <col min="37" max="37" width="10.5703125" style="4" customWidth="1"/>
    <col min="38" max="38" width="14.85546875" style="5" customWidth="1"/>
    <col min="39" max="41" width="9.140625" style="4" customWidth="1"/>
    <col min="42" max="16384" width="9.140625" style="4"/>
  </cols>
  <sheetData>
    <row r="2" spans="1:38" s="1" customFormat="1" ht="14.25" customHeight="1" thickBot="1" x14ac:dyDescent="0.25">
      <c r="D2" s="2"/>
      <c r="F2" s="2"/>
      <c r="H2" s="2"/>
      <c r="I2" s="20" t="s">
        <v>64</v>
      </c>
      <c r="J2" s="20"/>
      <c r="K2" s="22"/>
      <c r="L2" s="2"/>
      <c r="N2" s="2"/>
      <c r="P2" s="2"/>
      <c r="Q2" s="20"/>
      <c r="R2" s="20"/>
      <c r="T2" s="20" t="s">
        <v>65</v>
      </c>
      <c r="U2" s="20"/>
      <c r="V2" s="20"/>
      <c r="X2" s="2"/>
      <c r="Z2" s="2"/>
      <c r="AB2" s="2"/>
      <c r="AD2" s="2"/>
      <c r="AF2" s="18" t="s">
        <v>65</v>
      </c>
      <c r="AG2" s="18"/>
      <c r="AH2" s="18"/>
      <c r="AI2" s="18"/>
      <c r="AJ2" s="18"/>
      <c r="AK2" s="12" t="s">
        <v>0</v>
      </c>
      <c r="AL2" s="12"/>
    </row>
    <row r="3" spans="1:38" s="3" customFormat="1" ht="18.75" customHeight="1" thickBot="1" x14ac:dyDescent="0.35">
      <c r="A3" s="19" t="s">
        <v>1</v>
      </c>
      <c r="B3" s="19" t="s">
        <v>2</v>
      </c>
      <c r="C3" s="21" t="s">
        <v>63</v>
      </c>
      <c r="D3" s="21"/>
      <c r="E3" s="21"/>
      <c r="F3" s="21"/>
      <c r="G3" s="21"/>
      <c r="H3" s="21"/>
      <c r="I3" s="21"/>
      <c r="J3" s="21"/>
      <c r="K3" s="24" t="s">
        <v>63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  <c r="W3" s="23" t="s">
        <v>63</v>
      </c>
      <c r="X3" s="23"/>
      <c r="Y3" s="27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13" t="s">
        <v>3</v>
      </c>
      <c r="AL3" s="13"/>
    </row>
    <row r="4" spans="1:38" s="1" customFormat="1" ht="14.25" customHeight="1" thickBot="1" x14ac:dyDescent="0.25">
      <c r="A4" s="19"/>
      <c r="B4" s="19"/>
      <c r="C4" s="14" t="s">
        <v>4</v>
      </c>
      <c r="D4" s="14"/>
      <c r="E4" s="14"/>
      <c r="F4" s="14"/>
      <c r="G4" s="14"/>
      <c r="H4" s="14"/>
      <c r="I4" s="14"/>
      <c r="J4" s="14"/>
      <c r="K4" s="15" t="s">
        <v>5</v>
      </c>
      <c r="L4" s="16"/>
      <c r="M4" s="16"/>
      <c r="N4" s="16"/>
      <c r="O4" s="16"/>
      <c r="P4" s="16"/>
      <c r="Q4" s="16"/>
      <c r="R4" s="17"/>
      <c r="S4" s="15"/>
      <c r="T4" s="16"/>
      <c r="U4" s="16"/>
      <c r="V4" s="17"/>
      <c r="W4" s="14" t="s">
        <v>6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3"/>
      <c r="AL4" s="13"/>
    </row>
    <row r="5" spans="1:38" s="1" customFormat="1" ht="27" customHeight="1" thickBot="1" x14ac:dyDescent="0.25">
      <c r="A5" s="19"/>
      <c r="B5" s="19"/>
      <c r="C5" s="13" t="s">
        <v>7</v>
      </c>
      <c r="D5" s="13"/>
      <c r="E5" s="13" t="s">
        <v>8</v>
      </c>
      <c r="F5" s="13"/>
      <c r="G5" s="13" t="s">
        <v>9</v>
      </c>
      <c r="H5" s="13"/>
      <c r="I5" s="13" t="s">
        <v>10</v>
      </c>
      <c r="J5" s="13"/>
      <c r="K5" s="13" t="s">
        <v>11</v>
      </c>
      <c r="L5" s="13"/>
      <c r="M5" s="13" t="s">
        <v>12</v>
      </c>
      <c r="N5" s="13"/>
      <c r="O5" s="13" t="s">
        <v>13</v>
      </c>
      <c r="P5" s="13"/>
      <c r="Q5" s="13" t="s">
        <v>14</v>
      </c>
      <c r="R5" s="13"/>
      <c r="S5" s="13" t="s">
        <v>15</v>
      </c>
      <c r="T5" s="13"/>
      <c r="U5" s="13" t="s">
        <v>16</v>
      </c>
      <c r="V5" s="13"/>
      <c r="W5" s="14" t="s">
        <v>17</v>
      </c>
      <c r="X5" s="14"/>
      <c r="Y5" s="14" t="s">
        <v>18</v>
      </c>
      <c r="Z5" s="14"/>
      <c r="AA5" s="14" t="s">
        <v>19</v>
      </c>
      <c r="AB5" s="14"/>
      <c r="AC5" s="13" t="s">
        <v>20</v>
      </c>
      <c r="AD5" s="13"/>
      <c r="AE5" s="13" t="s">
        <v>21</v>
      </c>
      <c r="AF5" s="13"/>
      <c r="AG5" s="14" t="s">
        <v>22</v>
      </c>
      <c r="AH5" s="14"/>
      <c r="AI5" s="13" t="s">
        <v>23</v>
      </c>
      <c r="AJ5" s="13"/>
      <c r="AK5" s="13"/>
      <c r="AL5" s="13"/>
    </row>
    <row r="6" spans="1:38" s="1" customFormat="1" ht="14.25" customHeight="1" thickBot="1" x14ac:dyDescent="0.25">
      <c r="A6" s="19"/>
      <c r="B6" s="19"/>
      <c r="C6" s="6" t="s">
        <v>24</v>
      </c>
      <c r="D6" s="7" t="s">
        <v>25</v>
      </c>
      <c r="E6" s="6" t="s">
        <v>24</v>
      </c>
      <c r="F6" s="7" t="s">
        <v>25</v>
      </c>
      <c r="G6" s="6" t="s">
        <v>24</v>
      </c>
      <c r="H6" s="7" t="s">
        <v>25</v>
      </c>
      <c r="I6" s="6" t="s">
        <v>24</v>
      </c>
      <c r="J6" s="7" t="s">
        <v>25</v>
      </c>
      <c r="K6" s="6" t="s">
        <v>24</v>
      </c>
      <c r="L6" s="7" t="s">
        <v>25</v>
      </c>
      <c r="M6" s="6" t="s">
        <v>24</v>
      </c>
      <c r="N6" s="7" t="s">
        <v>25</v>
      </c>
      <c r="O6" s="6" t="s">
        <v>24</v>
      </c>
      <c r="P6" s="7" t="s">
        <v>25</v>
      </c>
      <c r="Q6" s="6" t="s">
        <v>24</v>
      </c>
      <c r="R6" s="7" t="s">
        <v>25</v>
      </c>
      <c r="S6" s="6" t="s">
        <v>24</v>
      </c>
      <c r="T6" s="7" t="s">
        <v>25</v>
      </c>
      <c r="U6" s="6" t="s">
        <v>24</v>
      </c>
      <c r="V6" s="7" t="s">
        <v>25</v>
      </c>
      <c r="W6" s="6" t="s">
        <v>24</v>
      </c>
      <c r="X6" s="7" t="s">
        <v>25</v>
      </c>
      <c r="Y6" s="6" t="s">
        <v>24</v>
      </c>
      <c r="Z6" s="7" t="s">
        <v>25</v>
      </c>
      <c r="AA6" s="6" t="s">
        <v>24</v>
      </c>
      <c r="AB6" s="7" t="s">
        <v>25</v>
      </c>
      <c r="AC6" s="6" t="s">
        <v>24</v>
      </c>
      <c r="AD6" s="7" t="s">
        <v>25</v>
      </c>
      <c r="AE6" s="6" t="s">
        <v>24</v>
      </c>
      <c r="AF6" s="7" t="s">
        <v>25</v>
      </c>
      <c r="AG6" s="6" t="s">
        <v>24</v>
      </c>
      <c r="AH6" s="7" t="s">
        <v>25</v>
      </c>
      <c r="AI6" s="6" t="s">
        <v>24</v>
      </c>
      <c r="AJ6" s="7" t="s">
        <v>25</v>
      </c>
      <c r="AK6" s="6" t="s">
        <v>24</v>
      </c>
      <c r="AL6" s="7" t="s">
        <v>25</v>
      </c>
    </row>
    <row r="7" spans="1:38" s="1" customFormat="1" ht="19.149999999999999" customHeight="1" thickBot="1" x14ac:dyDescent="0.25">
      <c r="A7" s="8">
        <v>1</v>
      </c>
      <c r="B7" s="9" t="s">
        <v>26</v>
      </c>
      <c r="C7" s="10">
        <v>18006</v>
      </c>
      <c r="D7" s="11">
        <v>630.76400949200001</v>
      </c>
      <c r="E7" s="10">
        <v>20428</v>
      </c>
      <c r="F7" s="11">
        <v>472.48464077099999</v>
      </c>
      <c r="G7" s="10">
        <v>275</v>
      </c>
      <c r="H7" s="11">
        <v>17.834502723</v>
      </c>
      <c r="I7" s="10">
        <v>676</v>
      </c>
      <c r="J7" s="11">
        <v>166.77633260499999</v>
      </c>
      <c r="K7" s="10">
        <v>22011</v>
      </c>
      <c r="L7" s="11">
        <v>1256.8312334320001</v>
      </c>
      <c r="M7" s="10">
        <v>580</v>
      </c>
      <c r="N7" s="11">
        <v>501.71815518900002</v>
      </c>
      <c r="O7" s="10">
        <v>96</v>
      </c>
      <c r="P7" s="11">
        <v>293.84353252900002</v>
      </c>
      <c r="Q7" s="10">
        <v>301</v>
      </c>
      <c r="R7" s="11">
        <v>16.383693994000001</v>
      </c>
      <c r="S7" s="10">
        <v>0</v>
      </c>
      <c r="T7" s="11">
        <v>0</v>
      </c>
      <c r="U7" s="10">
        <f>K7+M7+O7+Q7+S7</f>
        <v>22988</v>
      </c>
      <c r="V7" s="11">
        <f>L7+N7+P7+R7+T7</f>
        <v>2068.7766151440005</v>
      </c>
      <c r="W7" s="10">
        <v>0</v>
      </c>
      <c r="X7" s="11">
        <v>0</v>
      </c>
      <c r="Y7" s="10">
        <v>1005</v>
      </c>
      <c r="Z7" s="11">
        <v>46.613272104000004</v>
      </c>
      <c r="AA7" s="10">
        <v>4807</v>
      </c>
      <c r="AB7" s="11">
        <v>428.59435953299999</v>
      </c>
      <c r="AC7" s="10">
        <v>1</v>
      </c>
      <c r="AD7" s="11">
        <v>1.7102659999999999E-2</v>
      </c>
      <c r="AE7" s="10">
        <v>13</v>
      </c>
      <c r="AF7" s="11">
        <v>0.31616435199999998</v>
      </c>
      <c r="AG7" s="10">
        <v>0</v>
      </c>
      <c r="AH7" s="11">
        <v>0</v>
      </c>
      <c r="AI7" s="10">
        <v>5826</v>
      </c>
      <c r="AJ7" s="11">
        <v>475.54089864899998</v>
      </c>
      <c r="AK7" s="10">
        <f>C7+E7+G7+I7+U7+AI7</f>
        <v>68199</v>
      </c>
      <c r="AL7" s="11">
        <f>D7+F7+H7+J7+V7+AJ7</f>
        <v>3832.1769993840007</v>
      </c>
    </row>
    <row r="8" spans="1:38" s="1" customFormat="1" ht="19.149999999999999" customHeight="1" thickBot="1" x14ac:dyDescent="0.25">
      <c r="A8" s="8">
        <v>2</v>
      </c>
      <c r="B8" s="9" t="s">
        <v>27</v>
      </c>
      <c r="C8" s="10">
        <v>28421</v>
      </c>
      <c r="D8" s="11">
        <v>1093.310421718</v>
      </c>
      <c r="E8" s="10">
        <v>64438</v>
      </c>
      <c r="F8" s="11">
        <v>1808.4668984770001</v>
      </c>
      <c r="G8" s="10">
        <v>72</v>
      </c>
      <c r="H8" s="11">
        <v>39.368990676999999</v>
      </c>
      <c r="I8" s="10">
        <v>1889</v>
      </c>
      <c r="J8" s="11">
        <v>291.480270776</v>
      </c>
      <c r="K8" s="10">
        <v>24391</v>
      </c>
      <c r="L8" s="11">
        <v>921.66088028499996</v>
      </c>
      <c r="M8" s="10">
        <v>522</v>
      </c>
      <c r="N8" s="11">
        <v>473.90711338599999</v>
      </c>
      <c r="O8" s="10">
        <v>358</v>
      </c>
      <c r="P8" s="11">
        <v>237.47925936600001</v>
      </c>
      <c r="Q8" s="10">
        <v>0</v>
      </c>
      <c r="R8" s="11">
        <v>0</v>
      </c>
      <c r="S8" s="10">
        <v>0</v>
      </c>
      <c r="T8" s="11">
        <v>0</v>
      </c>
      <c r="U8" s="10">
        <f t="shared" ref="U8:U43" si="0">K8+M8+O8+Q8+S8</f>
        <v>25271</v>
      </c>
      <c r="V8" s="11">
        <f t="shared" ref="V8:V43" si="1">L8+N8+P8+R8+T8</f>
        <v>1633.0472530369998</v>
      </c>
      <c r="W8" s="10">
        <v>1</v>
      </c>
      <c r="X8" s="11">
        <v>0</v>
      </c>
      <c r="Y8" s="10">
        <v>506</v>
      </c>
      <c r="Z8" s="11">
        <v>17.376124859000001</v>
      </c>
      <c r="AA8" s="10">
        <v>4159</v>
      </c>
      <c r="AB8" s="11">
        <v>379.33268513399997</v>
      </c>
      <c r="AC8" s="10">
        <v>0</v>
      </c>
      <c r="AD8" s="11">
        <v>0</v>
      </c>
      <c r="AE8" s="10">
        <v>1</v>
      </c>
      <c r="AF8" s="11">
        <v>0.43375639999999999</v>
      </c>
      <c r="AG8" s="10">
        <v>9</v>
      </c>
      <c r="AH8" s="11">
        <v>0.55891022300000004</v>
      </c>
      <c r="AI8" s="10">
        <v>4676</v>
      </c>
      <c r="AJ8" s="11">
        <v>397.70147661599998</v>
      </c>
      <c r="AK8" s="10">
        <f t="shared" ref="AK8:AK43" si="2">C8+E8+G8+I8+U8+AI8</f>
        <v>124767</v>
      </c>
      <c r="AL8" s="11">
        <f t="shared" ref="AL8:AL43" si="3">D8+F8+H8+J8+V8+AJ8</f>
        <v>5263.3753113009998</v>
      </c>
    </row>
    <row r="9" spans="1:38" s="1" customFormat="1" ht="19.149999999999999" customHeight="1" thickBot="1" x14ac:dyDescent="0.25">
      <c r="A9" s="8">
        <v>3</v>
      </c>
      <c r="B9" s="9" t="s">
        <v>28</v>
      </c>
      <c r="C9" s="10">
        <v>793</v>
      </c>
      <c r="D9" s="11">
        <v>29.56424706</v>
      </c>
      <c r="E9" s="10">
        <v>649</v>
      </c>
      <c r="F9" s="11">
        <v>37.609910599999999</v>
      </c>
      <c r="G9" s="10">
        <v>61</v>
      </c>
      <c r="H9" s="11">
        <v>2.4747322139999999</v>
      </c>
      <c r="I9" s="10">
        <v>334</v>
      </c>
      <c r="J9" s="11">
        <v>51.636598004</v>
      </c>
      <c r="K9" s="10">
        <v>3341</v>
      </c>
      <c r="L9" s="11">
        <v>287.789442571</v>
      </c>
      <c r="M9" s="10">
        <v>113</v>
      </c>
      <c r="N9" s="11">
        <v>90.455153874000004</v>
      </c>
      <c r="O9" s="10">
        <v>14</v>
      </c>
      <c r="P9" s="11">
        <v>65.932541654999994</v>
      </c>
      <c r="Q9" s="10">
        <v>3</v>
      </c>
      <c r="R9" s="11">
        <v>3.0290087E-2</v>
      </c>
      <c r="S9" s="10">
        <v>0</v>
      </c>
      <c r="T9" s="11">
        <v>0</v>
      </c>
      <c r="U9" s="10">
        <f t="shared" si="0"/>
        <v>3471</v>
      </c>
      <c r="V9" s="11">
        <f t="shared" si="1"/>
        <v>444.207428187</v>
      </c>
      <c r="W9" s="10">
        <v>0</v>
      </c>
      <c r="X9" s="11">
        <v>0</v>
      </c>
      <c r="Y9" s="10">
        <v>290</v>
      </c>
      <c r="Z9" s="11">
        <v>22.302947024000002</v>
      </c>
      <c r="AA9" s="10">
        <v>1407</v>
      </c>
      <c r="AB9" s="11">
        <v>147.93601185</v>
      </c>
      <c r="AC9" s="10">
        <v>0</v>
      </c>
      <c r="AD9" s="11">
        <v>0</v>
      </c>
      <c r="AE9" s="10">
        <v>0</v>
      </c>
      <c r="AF9" s="11">
        <v>0</v>
      </c>
      <c r="AG9" s="10">
        <v>0</v>
      </c>
      <c r="AH9" s="11">
        <v>0</v>
      </c>
      <c r="AI9" s="10">
        <v>1697</v>
      </c>
      <c r="AJ9" s="11">
        <v>170.23895887399999</v>
      </c>
      <c r="AK9" s="10">
        <f t="shared" si="2"/>
        <v>7005</v>
      </c>
      <c r="AL9" s="11">
        <f t="shared" si="3"/>
        <v>735.73187493900002</v>
      </c>
    </row>
    <row r="10" spans="1:38" s="1" customFormat="1" ht="19.149999999999999" customHeight="1" thickBot="1" x14ac:dyDescent="0.25">
      <c r="A10" s="8">
        <v>4</v>
      </c>
      <c r="B10" s="9" t="s">
        <v>29</v>
      </c>
      <c r="C10" s="10">
        <v>94395</v>
      </c>
      <c r="D10" s="11">
        <v>3660.591306364</v>
      </c>
      <c r="E10" s="10">
        <v>7271</v>
      </c>
      <c r="F10" s="11">
        <v>127.93365513099999</v>
      </c>
      <c r="G10" s="10">
        <v>268</v>
      </c>
      <c r="H10" s="11">
        <v>147.0910695</v>
      </c>
      <c r="I10" s="10">
        <v>1987</v>
      </c>
      <c r="J10" s="11">
        <v>387.44392034600003</v>
      </c>
      <c r="K10" s="10">
        <v>38777</v>
      </c>
      <c r="L10" s="11">
        <v>2020.076355104</v>
      </c>
      <c r="M10" s="10">
        <v>1743</v>
      </c>
      <c r="N10" s="11">
        <v>908.71156708199999</v>
      </c>
      <c r="O10" s="10">
        <v>201</v>
      </c>
      <c r="P10" s="11">
        <v>293.56631044800002</v>
      </c>
      <c r="Q10" s="10">
        <v>0</v>
      </c>
      <c r="R10" s="11">
        <v>0</v>
      </c>
      <c r="S10" s="10">
        <v>2057</v>
      </c>
      <c r="T10" s="11">
        <v>6.8063641969999997</v>
      </c>
      <c r="U10" s="10">
        <f t="shared" si="0"/>
        <v>42778</v>
      </c>
      <c r="V10" s="11">
        <f t="shared" si="1"/>
        <v>3229.160596831</v>
      </c>
      <c r="W10" s="10">
        <v>0</v>
      </c>
      <c r="X10" s="11">
        <v>0</v>
      </c>
      <c r="Y10" s="10">
        <v>1976</v>
      </c>
      <c r="Z10" s="11">
        <v>101.291411604</v>
      </c>
      <c r="AA10" s="10">
        <v>9504</v>
      </c>
      <c r="AB10" s="11">
        <v>905.11394507800003</v>
      </c>
      <c r="AC10" s="10">
        <v>3</v>
      </c>
      <c r="AD10" s="11">
        <v>0.11065681099999999</v>
      </c>
      <c r="AE10" s="10">
        <v>41</v>
      </c>
      <c r="AF10" s="11">
        <v>0.76498594399999997</v>
      </c>
      <c r="AG10" s="10">
        <v>200</v>
      </c>
      <c r="AH10" s="11">
        <v>2.660015161</v>
      </c>
      <c r="AI10" s="10">
        <v>11724</v>
      </c>
      <c r="AJ10" s="11">
        <v>1009.941014598</v>
      </c>
      <c r="AK10" s="10">
        <f t="shared" si="2"/>
        <v>158423</v>
      </c>
      <c r="AL10" s="11">
        <f t="shared" si="3"/>
        <v>8562.1615627699994</v>
      </c>
    </row>
    <row r="11" spans="1:38" s="1" customFormat="1" ht="19.149999999999999" customHeight="1" thickBot="1" x14ac:dyDescent="0.25">
      <c r="A11" s="8">
        <v>5</v>
      </c>
      <c r="B11" s="9" t="s">
        <v>30</v>
      </c>
      <c r="C11" s="10">
        <v>19908</v>
      </c>
      <c r="D11" s="11">
        <v>665.16125359700004</v>
      </c>
      <c r="E11" s="10">
        <v>4579</v>
      </c>
      <c r="F11" s="11">
        <v>112.154828192</v>
      </c>
      <c r="G11" s="10">
        <v>133</v>
      </c>
      <c r="H11" s="11">
        <v>28.279882948000001</v>
      </c>
      <c r="I11" s="10">
        <v>253</v>
      </c>
      <c r="J11" s="11">
        <v>116.166351843</v>
      </c>
      <c r="K11" s="10">
        <v>12503</v>
      </c>
      <c r="L11" s="11">
        <v>1030.6411830249999</v>
      </c>
      <c r="M11" s="10">
        <v>529</v>
      </c>
      <c r="N11" s="11">
        <v>441.659779673</v>
      </c>
      <c r="O11" s="10">
        <v>18</v>
      </c>
      <c r="P11" s="11">
        <v>106.471234317</v>
      </c>
      <c r="Q11" s="10">
        <v>678</v>
      </c>
      <c r="R11" s="11">
        <v>24.954129484999999</v>
      </c>
      <c r="S11" s="10">
        <v>34</v>
      </c>
      <c r="T11" s="11">
        <v>24.848485559</v>
      </c>
      <c r="U11" s="10">
        <f t="shared" si="0"/>
        <v>13762</v>
      </c>
      <c r="V11" s="11">
        <f t="shared" si="1"/>
        <v>1628.5748120589999</v>
      </c>
      <c r="W11" s="10">
        <v>0</v>
      </c>
      <c r="X11" s="11">
        <v>0</v>
      </c>
      <c r="Y11" s="10">
        <v>1188</v>
      </c>
      <c r="Z11" s="11">
        <v>79.046118741000001</v>
      </c>
      <c r="AA11" s="10">
        <v>4988</v>
      </c>
      <c r="AB11" s="11">
        <v>481.760753196</v>
      </c>
      <c r="AC11" s="10">
        <v>3</v>
      </c>
      <c r="AD11" s="11">
        <v>2.2254023850000002</v>
      </c>
      <c r="AE11" s="10">
        <v>0</v>
      </c>
      <c r="AF11" s="11">
        <v>0</v>
      </c>
      <c r="AG11" s="10">
        <v>10</v>
      </c>
      <c r="AH11" s="11">
        <v>1.2226192E-2</v>
      </c>
      <c r="AI11" s="10">
        <v>6189</v>
      </c>
      <c r="AJ11" s="11">
        <v>563.04450051399999</v>
      </c>
      <c r="AK11" s="10">
        <f t="shared" si="2"/>
        <v>44824</v>
      </c>
      <c r="AL11" s="11">
        <f t="shared" si="3"/>
        <v>3113.3816291530002</v>
      </c>
    </row>
    <row r="12" spans="1:38" s="1" customFormat="1" ht="19.149999999999999" customHeight="1" thickBot="1" x14ac:dyDescent="0.25">
      <c r="A12" s="8">
        <v>6</v>
      </c>
      <c r="B12" s="9" t="s">
        <v>31</v>
      </c>
      <c r="C12" s="10">
        <v>17237</v>
      </c>
      <c r="D12" s="11">
        <v>598.76768755299997</v>
      </c>
      <c r="E12" s="10">
        <v>1208</v>
      </c>
      <c r="F12" s="11">
        <v>24.298700652000001</v>
      </c>
      <c r="G12" s="10">
        <v>77</v>
      </c>
      <c r="H12" s="11">
        <v>47.292027486999999</v>
      </c>
      <c r="I12" s="10">
        <v>230</v>
      </c>
      <c r="J12" s="11">
        <v>217.05021601799999</v>
      </c>
      <c r="K12" s="10">
        <v>15715</v>
      </c>
      <c r="L12" s="11">
        <v>898.96666596399996</v>
      </c>
      <c r="M12" s="10">
        <v>405</v>
      </c>
      <c r="N12" s="11">
        <v>459.08945938199997</v>
      </c>
      <c r="O12" s="10">
        <v>79</v>
      </c>
      <c r="P12" s="11">
        <v>551.97710176099997</v>
      </c>
      <c r="Q12" s="10">
        <v>5</v>
      </c>
      <c r="R12" s="11">
        <v>8.6454786000000006E-2</v>
      </c>
      <c r="S12" s="10">
        <v>0</v>
      </c>
      <c r="T12" s="11">
        <v>0</v>
      </c>
      <c r="U12" s="10">
        <f t="shared" si="0"/>
        <v>16204</v>
      </c>
      <c r="V12" s="11">
        <f t="shared" si="1"/>
        <v>1910.1196818930002</v>
      </c>
      <c r="W12" s="10">
        <v>0</v>
      </c>
      <c r="X12" s="11">
        <v>0</v>
      </c>
      <c r="Y12" s="10">
        <v>536</v>
      </c>
      <c r="Z12" s="11">
        <v>47.974535250000002</v>
      </c>
      <c r="AA12" s="10">
        <v>2492</v>
      </c>
      <c r="AB12" s="11">
        <v>225.383071487</v>
      </c>
      <c r="AC12" s="10">
        <v>0</v>
      </c>
      <c r="AD12" s="11">
        <v>0</v>
      </c>
      <c r="AE12" s="10">
        <v>0</v>
      </c>
      <c r="AF12" s="11">
        <v>0</v>
      </c>
      <c r="AG12" s="10">
        <v>0</v>
      </c>
      <c r="AH12" s="11">
        <v>0</v>
      </c>
      <c r="AI12" s="10">
        <v>3028</v>
      </c>
      <c r="AJ12" s="11">
        <v>273.35760673700003</v>
      </c>
      <c r="AK12" s="10">
        <f t="shared" si="2"/>
        <v>37984</v>
      </c>
      <c r="AL12" s="11">
        <f t="shared" si="3"/>
        <v>3070.8859203400002</v>
      </c>
    </row>
    <row r="13" spans="1:38" s="1" customFormat="1" ht="19.149999999999999" customHeight="1" thickBot="1" x14ac:dyDescent="0.25">
      <c r="A13" s="8">
        <v>7</v>
      </c>
      <c r="B13" s="9" t="s">
        <v>32</v>
      </c>
      <c r="C13" s="10">
        <v>2400</v>
      </c>
      <c r="D13" s="11">
        <v>114.814620553</v>
      </c>
      <c r="E13" s="10">
        <v>3591</v>
      </c>
      <c r="F13" s="11">
        <v>76.357527392999998</v>
      </c>
      <c r="G13" s="10">
        <v>27</v>
      </c>
      <c r="H13" s="11">
        <v>9.2566399540000006</v>
      </c>
      <c r="I13" s="10">
        <v>123</v>
      </c>
      <c r="J13" s="11">
        <v>53.106459397999998</v>
      </c>
      <c r="K13" s="10">
        <v>9623</v>
      </c>
      <c r="L13" s="11">
        <v>429.89974328699998</v>
      </c>
      <c r="M13" s="10">
        <v>287</v>
      </c>
      <c r="N13" s="11">
        <v>157.54024356299999</v>
      </c>
      <c r="O13" s="10">
        <v>36</v>
      </c>
      <c r="P13" s="11">
        <v>217.476766097</v>
      </c>
      <c r="Q13" s="10">
        <v>0</v>
      </c>
      <c r="R13" s="11">
        <v>0</v>
      </c>
      <c r="S13" s="10">
        <v>0</v>
      </c>
      <c r="T13" s="11">
        <v>0</v>
      </c>
      <c r="U13" s="10">
        <f t="shared" si="0"/>
        <v>9946</v>
      </c>
      <c r="V13" s="11">
        <f t="shared" si="1"/>
        <v>804.91675294699996</v>
      </c>
      <c r="W13" s="10">
        <v>0</v>
      </c>
      <c r="X13" s="11">
        <v>0</v>
      </c>
      <c r="Y13" s="10">
        <v>313</v>
      </c>
      <c r="Z13" s="11">
        <v>12.134456805999999</v>
      </c>
      <c r="AA13" s="10">
        <v>3239</v>
      </c>
      <c r="AB13" s="11">
        <v>356.81961243299997</v>
      </c>
      <c r="AC13" s="10">
        <v>0</v>
      </c>
      <c r="AD13" s="11">
        <v>0</v>
      </c>
      <c r="AE13" s="10">
        <v>0</v>
      </c>
      <c r="AF13" s="11">
        <v>0</v>
      </c>
      <c r="AG13" s="10">
        <v>357</v>
      </c>
      <c r="AH13" s="11">
        <v>17.478027572999999</v>
      </c>
      <c r="AI13" s="10">
        <v>3909</v>
      </c>
      <c r="AJ13" s="11">
        <v>386.432096812</v>
      </c>
      <c r="AK13" s="10">
        <f t="shared" si="2"/>
        <v>19996</v>
      </c>
      <c r="AL13" s="11">
        <f t="shared" si="3"/>
        <v>1444.884097057</v>
      </c>
    </row>
    <row r="14" spans="1:38" s="1" customFormat="1" ht="19.149999999999999" customHeight="1" thickBot="1" x14ac:dyDescent="0.25">
      <c r="A14" s="8">
        <v>8</v>
      </c>
      <c r="B14" s="9" t="s">
        <v>33</v>
      </c>
      <c r="C14" s="10">
        <v>273245</v>
      </c>
      <c r="D14" s="11">
        <v>9520.9111114070001</v>
      </c>
      <c r="E14" s="10">
        <v>77394</v>
      </c>
      <c r="F14" s="11">
        <v>1299.9894216549999</v>
      </c>
      <c r="G14" s="10">
        <v>1070</v>
      </c>
      <c r="H14" s="11">
        <v>158.61078636799999</v>
      </c>
      <c r="I14" s="10">
        <v>6481</v>
      </c>
      <c r="J14" s="11">
        <v>2468.102446762</v>
      </c>
      <c r="K14" s="10">
        <v>104126</v>
      </c>
      <c r="L14" s="11">
        <v>4602.9220576159996</v>
      </c>
      <c r="M14" s="10">
        <v>7130</v>
      </c>
      <c r="N14" s="11">
        <v>3646.025053243</v>
      </c>
      <c r="O14" s="10">
        <v>969</v>
      </c>
      <c r="P14" s="11">
        <v>3088.4199596570002</v>
      </c>
      <c r="Q14" s="10">
        <v>7</v>
      </c>
      <c r="R14" s="11">
        <v>0.25082950399999998</v>
      </c>
      <c r="S14" s="10">
        <v>0</v>
      </c>
      <c r="T14" s="11">
        <v>0</v>
      </c>
      <c r="U14" s="10">
        <f t="shared" si="0"/>
        <v>112232</v>
      </c>
      <c r="V14" s="11">
        <f t="shared" si="1"/>
        <v>11337.617900020001</v>
      </c>
      <c r="W14" s="10">
        <v>12</v>
      </c>
      <c r="X14" s="11">
        <v>3.9319757850000001</v>
      </c>
      <c r="Y14" s="10">
        <v>5434</v>
      </c>
      <c r="Z14" s="11">
        <v>311.47214368200002</v>
      </c>
      <c r="AA14" s="10">
        <v>18582</v>
      </c>
      <c r="AB14" s="11">
        <v>1454.871660994</v>
      </c>
      <c r="AC14" s="10">
        <v>3</v>
      </c>
      <c r="AD14" s="11">
        <v>4.9086027999999997E-2</v>
      </c>
      <c r="AE14" s="10">
        <v>6</v>
      </c>
      <c r="AF14" s="11">
        <v>2.6044549E-2</v>
      </c>
      <c r="AG14" s="10">
        <v>1422</v>
      </c>
      <c r="AH14" s="11">
        <v>5.0220225359999997</v>
      </c>
      <c r="AI14" s="10">
        <v>25459</v>
      </c>
      <c r="AJ14" s="11">
        <v>1775.3729335739999</v>
      </c>
      <c r="AK14" s="10">
        <f t="shared" si="2"/>
        <v>495881</v>
      </c>
      <c r="AL14" s="11">
        <f t="shared" si="3"/>
        <v>26560.604599785998</v>
      </c>
    </row>
    <row r="15" spans="1:38" s="1" customFormat="1" ht="19.149999999999999" customHeight="1" thickBot="1" x14ac:dyDescent="0.25">
      <c r="A15" s="8">
        <v>9</v>
      </c>
      <c r="B15" s="9" t="s">
        <v>34</v>
      </c>
      <c r="C15" s="10">
        <v>163732</v>
      </c>
      <c r="D15" s="11">
        <v>5587.1881586999998</v>
      </c>
      <c r="E15" s="10">
        <v>25909</v>
      </c>
      <c r="F15" s="11">
        <v>728.07807979999995</v>
      </c>
      <c r="G15" s="10">
        <v>250</v>
      </c>
      <c r="H15" s="11">
        <v>51.218738199999997</v>
      </c>
      <c r="I15" s="10">
        <v>2706</v>
      </c>
      <c r="J15" s="11">
        <v>713.45495010000002</v>
      </c>
      <c r="K15" s="10">
        <v>43877</v>
      </c>
      <c r="L15" s="11">
        <v>1994.6110152000001</v>
      </c>
      <c r="M15" s="10">
        <v>772</v>
      </c>
      <c r="N15" s="11">
        <v>721.31163879999997</v>
      </c>
      <c r="O15" s="10">
        <v>69</v>
      </c>
      <c r="P15" s="11">
        <v>150.88772760000001</v>
      </c>
      <c r="Q15" s="10">
        <v>177</v>
      </c>
      <c r="R15" s="11">
        <v>6.6674540999999996</v>
      </c>
      <c r="S15" s="10">
        <v>0</v>
      </c>
      <c r="T15" s="11">
        <v>0</v>
      </c>
      <c r="U15" s="10">
        <f t="shared" si="0"/>
        <v>44895</v>
      </c>
      <c r="V15" s="11">
        <f t="shared" si="1"/>
        <v>2873.4778357</v>
      </c>
      <c r="W15" s="10">
        <v>0</v>
      </c>
      <c r="X15" s="11">
        <v>0</v>
      </c>
      <c r="Y15" s="10">
        <v>1187</v>
      </c>
      <c r="Z15" s="11">
        <v>69.245169000000004</v>
      </c>
      <c r="AA15" s="10">
        <v>9962</v>
      </c>
      <c r="AB15" s="11">
        <v>707.13265520000004</v>
      </c>
      <c r="AC15" s="10">
        <v>11</v>
      </c>
      <c r="AD15" s="11">
        <v>4.7097797000000003</v>
      </c>
      <c r="AE15" s="10">
        <v>23</v>
      </c>
      <c r="AF15" s="11">
        <v>1.1135641999999999</v>
      </c>
      <c r="AG15" s="10">
        <v>10487</v>
      </c>
      <c r="AH15" s="11">
        <v>13.9078921</v>
      </c>
      <c r="AI15" s="10">
        <v>21670</v>
      </c>
      <c r="AJ15" s="11">
        <v>796.10906020000004</v>
      </c>
      <c r="AK15" s="10">
        <f t="shared" si="2"/>
        <v>259162</v>
      </c>
      <c r="AL15" s="11">
        <f t="shared" si="3"/>
        <v>10749.5268227</v>
      </c>
    </row>
    <row r="16" spans="1:38" s="1" customFormat="1" ht="19.149999999999999" customHeight="1" thickBot="1" x14ac:dyDescent="0.25">
      <c r="A16" s="8">
        <v>10</v>
      </c>
      <c r="B16" s="9" t="s">
        <v>35</v>
      </c>
      <c r="C16" s="10">
        <v>309534</v>
      </c>
      <c r="D16" s="11">
        <v>6862.8604536570001</v>
      </c>
      <c r="E16" s="10">
        <v>27872</v>
      </c>
      <c r="F16" s="11">
        <v>1405.5562508739999</v>
      </c>
      <c r="G16" s="10">
        <v>15</v>
      </c>
      <c r="H16" s="11">
        <v>48.506208309999998</v>
      </c>
      <c r="I16" s="10">
        <v>490</v>
      </c>
      <c r="J16" s="11">
        <v>356.78443777299998</v>
      </c>
      <c r="K16" s="10">
        <v>47853</v>
      </c>
      <c r="L16" s="11">
        <v>3096.8566807430002</v>
      </c>
      <c r="M16" s="10">
        <v>1787</v>
      </c>
      <c r="N16" s="11">
        <v>1141.412810051</v>
      </c>
      <c r="O16" s="10">
        <v>443</v>
      </c>
      <c r="P16" s="11">
        <v>1371.4976586519999</v>
      </c>
      <c r="Q16" s="10">
        <v>1</v>
      </c>
      <c r="R16" s="11">
        <v>2.5677579999999998E-3</v>
      </c>
      <c r="S16" s="10">
        <v>148</v>
      </c>
      <c r="T16" s="11">
        <v>1.561412045</v>
      </c>
      <c r="U16" s="10">
        <f t="shared" si="0"/>
        <v>50232</v>
      </c>
      <c r="V16" s="11">
        <f t="shared" si="1"/>
        <v>5611.3311292489998</v>
      </c>
      <c r="W16" s="10">
        <v>1</v>
      </c>
      <c r="X16" s="11">
        <v>10.0279744</v>
      </c>
      <c r="Y16" s="10">
        <v>8787</v>
      </c>
      <c r="Z16" s="11">
        <v>503.753231933</v>
      </c>
      <c r="AA16" s="10">
        <v>36841</v>
      </c>
      <c r="AB16" s="11">
        <v>3213.9332390979998</v>
      </c>
      <c r="AC16" s="10">
        <v>0</v>
      </c>
      <c r="AD16" s="11">
        <v>0</v>
      </c>
      <c r="AE16" s="10">
        <v>1</v>
      </c>
      <c r="AF16" s="11">
        <v>7.8815386000000001E-2</v>
      </c>
      <c r="AG16" s="10">
        <v>0</v>
      </c>
      <c r="AH16" s="11">
        <v>0</v>
      </c>
      <c r="AI16" s="10">
        <v>45630</v>
      </c>
      <c r="AJ16" s="11">
        <v>3727.7932608169999</v>
      </c>
      <c r="AK16" s="10">
        <f t="shared" si="2"/>
        <v>433773</v>
      </c>
      <c r="AL16" s="11">
        <f t="shared" si="3"/>
        <v>18012.831740680002</v>
      </c>
    </row>
    <row r="17" spans="1:38" s="1" customFormat="1" ht="19.149999999999999" customHeight="1" thickBot="1" x14ac:dyDescent="0.25">
      <c r="A17" s="8">
        <v>11</v>
      </c>
      <c r="B17" s="9" t="s">
        <v>36</v>
      </c>
      <c r="C17" s="10">
        <v>27384</v>
      </c>
      <c r="D17" s="11">
        <v>745.33950724500005</v>
      </c>
      <c r="E17" s="10">
        <v>6830</v>
      </c>
      <c r="F17" s="11">
        <v>167.09580588700001</v>
      </c>
      <c r="G17" s="10">
        <v>250</v>
      </c>
      <c r="H17" s="11">
        <v>32.829181900999998</v>
      </c>
      <c r="I17" s="10">
        <v>316</v>
      </c>
      <c r="J17" s="11">
        <v>53.335630307999999</v>
      </c>
      <c r="K17" s="10">
        <v>26893</v>
      </c>
      <c r="L17" s="11">
        <v>938.00715255600005</v>
      </c>
      <c r="M17" s="10">
        <v>695</v>
      </c>
      <c r="N17" s="11">
        <v>319.02426534400001</v>
      </c>
      <c r="O17" s="10">
        <v>8</v>
      </c>
      <c r="P17" s="11">
        <v>29.234025565</v>
      </c>
      <c r="Q17" s="10">
        <v>3</v>
      </c>
      <c r="R17" s="11">
        <v>8.6059970000000006E-3</v>
      </c>
      <c r="S17" s="10">
        <v>0</v>
      </c>
      <c r="T17" s="11">
        <v>0</v>
      </c>
      <c r="U17" s="10">
        <f t="shared" si="0"/>
        <v>27599</v>
      </c>
      <c r="V17" s="11">
        <f t="shared" si="1"/>
        <v>1286.274049462</v>
      </c>
      <c r="W17" s="10">
        <v>17</v>
      </c>
      <c r="X17" s="11">
        <v>150.165531652</v>
      </c>
      <c r="Y17" s="10">
        <v>339</v>
      </c>
      <c r="Z17" s="11">
        <v>12.416966254</v>
      </c>
      <c r="AA17" s="10">
        <v>5041</v>
      </c>
      <c r="AB17" s="11">
        <v>416.24762382</v>
      </c>
      <c r="AC17" s="10">
        <v>5</v>
      </c>
      <c r="AD17" s="11">
        <v>138.21518686600001</v>
      </c>
      <c r="AE17" s="10">
        <v>1</v>
      </c>
      <c r="AF17" s="11">
        <v>1.95338E-2</v>
      </c>
      <c r="AG17" s="10">
        <v>7011</v>
      </c>
      <c r="AH17" s="11">
        <v>291.35173293499997</v>
      </c>
      <c r="AI17" s="10">
        <v>12414</v>
      </c>
      <c r="AJ17" s="11">
        <v>1008.416575327</v>
      </c>
      <c r="AK17" s="10">
        <f t="shared" si="2"/>
        <v>74793</v>
      </c>
      <c r="AL17" s="11">
        <f t="shared" si="3"/>
        <v>3293.2907501299997</v>
      </c>
    </row>
    <row r="18" spans="1:38" s="1" customFormat="1" ht="19.149999999999999" customHeight="1" thickBot="1" x14ac:dyDescent="0.25">
      <c r="A18" s="8">
        <v>12</v>
      </c>
      <c r="B18" s="9" t="s">
        <v>37</v>
      </c>
      <c r="C18" s="10">
        <v>41020</v>
      </c>
      <c r="D18" s="11">
        <v>1898.6254709719999</v>
      </c>
      <c r="E18" s="10">
        <v>46487</v>
      </c>
      <c r="F18" s="11">
        <v>1229.644312484</v>
      </c>
      <c r="G18" s="10">
        <v>154</v>
      </c>
      <c r="H18" s="11">
        <v>11.35816052</v>
      </c>
      <c r="I18" s="10">
        <v>6092</v>
      </c>
      <c r="J18" s="11">
        <v>303.22074597199997</v>
      </c>
      <c r="K18" s="10">
        <v>33717</v>
      </c>
      <c r="L18" s="11">
        <v>1822.081339568</v>
      </c>
      <c r="M18" s="10">
        <v>1088</v>
      </c>
      <c r="N18" s="11">
        <v>1083.4445232820001</v>
      </c>
      <c r="O18" s="10">
        <v>156</v>
      </c>
      <c r="P18" s="11">
        <v>614.09927400799995</v>
      </c>
      <c r="Q18" s="10">
        <v>52</v>
      </c>
      <c r="R18" s="11">
        <v>2.4335037339999999</v>
      </c>
      <c r="S18" s="10">
        <v>0</v>
      </c>
      <c r="T18" s="11">
        <v>0</v>
      </c>
      <c r="U18" s="10">
        <f t="shared" si="0"/>
        <v>35013</v>
      </c>
      <c r="V18" s="11">
        <f t="shared" si="1"/>
        <v>3522.0586405920003</v>
      </c>
      <c r="W18" s="10">
        <v>0</v>
      </c>
      <c r="X18" s="11">
        <v>0</v>
      </c>
      <c r="Y18" s="10">
        <v>1585</v>
      </c>
      <c r="Z18" s="11">
        <v>72.611671822999995</v>
      </c>
      <c r="AA18" s="10">
        <v>6341</v>
      </c>
      <c r="AB18" s="11">
        <v>571.41244153499997</v>
      </c>
      <c r="AC18" s="10">
        <v>2</v>
      </c>
      <c r="AD18" s="11">
        <v>2.8128899999999998E-2</v>
      </c>
      <c r="AE18" s="10">
        <v>0</v>
      </c>
      <c r="AF18" s="11">
        <v>0</v>
      </c>
      <c r="AG18" s="10">
        <v>1175</v>
      </c>
      <c r="AH18" s="11">
        <v>0.167462217</v>
      </c>
      <c r="AI18" s="10">
        <v>9103</v>
      </c>
      <c r="AJ18" s="11">
        <v>644.21970447499996</v>
      </c>
      <c r="AK18" s="10">
        <f t="shared" si="2"/>
        <v>137869</v>
      </c>
      <c r="AL18" s="11">
        <f t="shared" si="3"/>
        <v>7609.1270350149998</v>
      </c>
    </row>
    <row r="19" spans="1:38" s="1" customFormat="1" ht="19.149999999999999" customHeight="1" thickBot="1" x14ac:dyDescent="0.25">
      <c r="A19" s="8"/>
      <c r="B19" s="9" t="s">
        <v>38</v>
      </c>
      <c r="C19" s="10">
        <v>996075</v>
      </c>
      <c r="D19" s="11">
        <v>31407.898248318001</v>
      </c>
      <c r="E19" s="10">
        <v>286656</v>
      </c>
      <c r="F19" s="11">
        <v>7489.670031916</v>
      </c>
      <c r="G19" s="10">
        <v>2652</v>
      </c>
      <c r="H19" s="11">
        <v>594.120920802</v>
      </c>
      <c r="I19" s="10">
        <v>21577</v>
      </c>
      <c r="J19" s="11">
        <v>5178.5583599049996</v>
      </c>
      <c r="K19" s="10">
        <v>382827</v>
      </c>
      <c r="L19" s="11">
        <v>19300.343749350999</v>
      </c>
      <c r="M19" s="10">
        <v>15651</v>
      </c>
      <c r="N19" s="11">
        <v>9944.2997628689991</v>
      </c>
      <c r="O19" s="10">
        <v>2447</v>
      </c>
      <c r="P19" s="11">
        <v>7020.8853916549997</v>
      </c>
      <c r="Q19" s="10">
        <v>1227</v>
      </c>
      <c r="R19" s="11">
        <v>50.817529444999998</v>
      </c>
      <c r="S19" s="10">
        <v>2239</v>
      </c>
      <c r="T19" s="11">
        <v>33.216261801000002</v>
      </c>
      <c r="U19" s="10">
        <f t="shared" si="0"/>
        <v>404391</v>
      </c>
      <c r="V19" s="11">
        <f t="shared" si="1"/>
        <v>36349.562695120992</v>
      </c>
      <c r="W19" s="10">
        <v>31</v>
      </c>
      <c r="X19" s="11">
        <v>164.125481837</v>
      </c>
      <c r="Y19" s="10">
        <v>23146</v>
      </c>
      <c r="Z19" s="11">
        <v>1296.2380490800001</v>
      </c>
      <c r="AA19" s="10">
        <v>107363</v>
      </c>
      <c r="AB19" s="11">
        <v>9288.5380593579994</v>
      </c>
      <c r="AC19" s="10">
        <v>28</v>
      </c>
      <c r="AD19" s="11">
        <v>145.35534335</v>
      </c>
      <c r="AE19" s="10">
        <v>86</v>
      </c>
      <c r="AF19" s="11">
        <v>2.752864631</v>
      </c>
      <c r="AG19" s="10">
        <v>20671</v>
      </c>
      <c r="AH19" s="11">
        <v>331.15828893699995</v>
      </c>
      <c r="AI19" s="10">
        <v>151325</v>
      </c>
      <c r="AJ19" s="11">
        <v>11228.168087193</v>
      </c>
      <c r="AK19" s="10">
        <f t="shared" si="2"/>
        <v>1862676</v>
      </c>
      <c r="AL19" s="11">
        <f t="shared" si="3"/>
        <v>92247.978343254988</v>
      </c>
    </row>
    <row r="20" spans="1:38" s="1" customFormat="1" ht="19.149999999999999" customHeight="1" thickBot="1" x14ac:dyDescent="0.25">
      <c r="A20" s="8">
        <v>13</v>
      </c>
      <c r="B20" s="9" t="s">
        <v>39</v>
      </c>
      <c r="C20" s="10">
        <v>42065</v>
      </c>
      <c r="D20" s="11">
        <v>3710.311851853</v>
      </c>
      <c r="E20" s="10">
        <v>12975</v>
      </c>
      <c r="F20" s="11">
        <v>343.70522967800002</v>
      </c>
      <c r="G20" s="10">
        <v>14</v>
      </c>
      <c r="H20" s="11">
        <v>9.7333881160000004</v>
      </c>
      <c r="I20" s="10">
        <v>1698</v>
      </c>
      <c r="J20" s="11">
        <v>1773.929228942</v>
      </c>
      <c r="K20" s="10">
        <v>12159</v>
      </c>
      <c r="L20" s="11">
        <v>3247.6537018979998</v>
      </c>
      <c r="M20" s="10">
        <v>3389</v>
      </c>
      <c r="N20" s="11">
        <v>2966.2339275630002</v>
      </c>
      <c r="O20" s="10">
        <v>808</v>
      </c>
      <c r="P20" s="11">
        <v>1958.1962371449999</v>
      </c>
      <c r="Q20" s="10">
        <v>0</v>
      </c>
      <c r="R20" s="11">
        <v>0</v>
      </c>
      <c r="S20" s="10">
        <v>0</v>
      </c>
      <c r="T20" s="11">
        <v>0</v>
      </c>
      <c r="U20" s="10">
        <f t="shared" si="0"/>
        <v>16356</v>
      </c>
      <c r="V20" s="11">
        <f t="shared" si="1"/>
        <v>8172.0838666059999</v>
      </c>
      <c r="W20" s="10">
        <v>8</v>
      </c>
      <c r="X20" s="11">
        <v>71.042128882</v>
      </c>
      <c r="Y20" s="10">
        <v>342</v>
      </c>
      <c r="Z20" s="11">
        <v>28.018074246000001</v>
      </c>
      <c r="AA20" s="10">
        <v>3438</v>
      </c>
      <c r="AB20" s="11">
        <v>408.18228271499999</v>
      </c>
      <c r="AC20" s="10">
        <v>0</v>
      </c>
      <c r="AD20" s="11">
        <v>0</v>
      </c>
      <c r="AE20" s="10">
        <v>3</v>
      </c>
      <c r="AF20" s="11">
        <v>56.914178165000003</v>
      </c>
      <c r="AG20" s="10">
        <v>6672</v>
      </c>
      <c r="AH20" s="11">
        <v>11.761734003999999</v>
      </c>
      <c r="AI20" s="10">
        <v>10463</v>
      </c>
      <c r="AJ20" s="11">
        <v>575.91839801200001</v>
      </c>
      <c r="AK20" s="10">
        <f t="shared" si="2"/>
        <v>83571</v>
      </c>
      <c r="AL20" s="11">
        <f t="shared" si="3"/>
        <v>14585.681963207</v>
      </c>
    </row>
    <row r="21" spans="1:38" s="1" customFormat="1" ht="19.149999999999999" customHeight="1" thickBot="1" x14ac:dyDescent="0.25">
      <c r="A21" s="8">
        <v>14</v>
      </c>
      <c r="B21" s="9" t="s">
        <v>40</v>
      </c>
      <c r="C21" s="10">
        <v>123</v>
      </c>
      <c r="D21" s="11">
        <v>32.258114182</v>
      </c>
      <c r="E21" s="10">
        <v>2361</v>
      </c>
      <c r="F21" s="11">
        <v>64.066409332999996</v>
      </c>
      <c r="G21" s="10">
        <v>52</v>
      </c>
      <c r="H21" s="11">
        <v>1.545357659</v>
      </c>
      <c r="I21" s="10">
        <v>1338</v>
      </c>
      <c r="J21" s="11">
        <v>8.0644358040000004</v>
      </c>
      <c r="K21" s="10">
        <v>12895</v>
      </c>
      <c r="L21" s="11">
        <v>94.868162010000006</v>
      </c>
      <c r="M21" s="10">
        <v>18</v>
      </c>
      <c r="N21" s="11">
        <v>18.757496066000002</v>
      </c>
      <c r="O21" s="10">
        <v>8</v>
      </c>
      <c r="P21" s="11">
        <v>3.9310863</v>
      </c>
      <c r="Q21" s="10">
        <v>0</v>
      </c>
      <c r="R21" s="11">
        <v>0</v>
      </c>
      <c r="S21" s="10">
        <v>4</v>
      </c>
      <c r="T21" s="11">
        <v>22.669682103</v>
      </c>
      <c r="U21" s="10">
        <f t="shared" si="0"/>
        <v>12925</v>
      </c>
      <c r="V21" s="11">
        <f t="shared" si="1"/>
        <v>140.226426479</v>
      </c>
      <c r="W21" s="10">
        <v>0</v>
      </c>
      <c r="X21" s="11">
        <v>0</v>
      </c>
      <c r="Y21" s="10">
        <v>0</v>
      </c>
      <c r="Z21" s="11">
        <v>0</v>
      </c>
      <c r="AA21" s="10">
        <v>160</v>
      </c>
      <c r="AB21" s="11">
        <v>24.593901070000001</v>
      </c>
      <c r="AC21" s="10">
        <v>0</v>
      </c>
      <c r="AD21" s="11">
        <v>0</v>
      </c>
      <c r="AE21" s="10">
        <v>0</v>
      </c>
      <c r="AF21" s="11">
        <v>0</v>
      </c>
      <c r="AG21" s="10">
        <v>15255</v>
      </c>
      <c r="AH21" s="11">
        <v>55.212309148999999</v>
      </c>
      <c r="AI21" s="10">
        <v>15415</v>
      </c>
      <c r="AJ21" s="11">
        <v>79.806210218999993</v>
      </c>
      <c r="AK21" s="10">
        <f t="shared" si="2"/>
        <v>32214</v>
      </c>
      <c r="AL21" s="11">
        <f t="shared" si="3"/>
        <v>325.966953676</v>
      </c>
    </row>
    <row r="22" spans="1:38" s="1" customFormat="1" ht="19.149999999999999" customHeight="1" thickBot="1" x14ac:dyDescent="0.25">
      <c r="A22" s="8">
        <v>15</v>
      </c>
      <c r="B22" s="9" t="s">
        <v>41</v>
      </c>
      <c r="C22" s="10">
        <v>3157</v>
      </c>
      <c r="D22" s="11">
        <v>23.225767860000001</v>
      </c>
      <c r="E22" s="10">
        <v>2230</v>
      </c>
      <c r="F22" s="11">
        <v>64.299222513000004</v>
      </c>
      <c r="G22" s="10">
        <v>0</v>
      </c>
      <c r="H22" s="11">
        <v>0</v>
      </c>
      <c r="I22" s="10">
        <v>57</v>
      </c>
      <c r="J22" s="11">
        <v>27.211625853000001</v>
      </c>
      <c r="K22" s="10">
        <v>1752</v>
      </c>
      <c r="L22" s="11">
        <v>327.73082045699999</v>
      </c>
      <c r="M22" s="10">
        <v>34</v>
      </c>
      <c r="N22" s="11">
        <v>7.9510149390000002</v>
      </c>
      <c r="O22" s="10">
        <v>1</v>
      </c>
      <c r="P22" s="11">
        <v>0.42321916100000001</v>
      </c>
      <c r="Q22" s="10">
        <v>0</v>
      </c>
      <c r="R22" s="11">
        <v>0</v>
      </c>
      <c r="S22" s="10">
        <v>0</v>
      </c>
      <c r="T22" s="11">
        <v>0</v>
      </c>
      <c r="U22" s="10">
        <f t="shared" si="0"/>
        <v>1787</v>
      </c>
      <c r="V22" s="11">
        <f t="shared" si="1"/>
        <v>336.10505455700002</v>
      </c>
      <c r="W22" s="10">
        <v>0</v>
      </c>
      <c r="X22" s="11">
        <v>0</v>
      </c>
      <c r="Y22" s="10">
        <v>22</v>
      </c>
      <c r="Z22" s="11">
        <v>0.40958815599999998</v>
      </c>
      <c r="AA22" s="10">
        <v>10946</v>
      </c>
      <c r="AB22" s="11">
        <v>430.00634956499999</v>
      </c>
      <c r="AC22" s="10">
        <v>16</v>
      </c>
      <c r="AD22" s="11">
        <v>26.0810134</v>
      </c>
      <c r="AE22" s="10">
        <v>0</v>
      </c>
      <c r="AF22" s="11">
        <v>0</v>
      </c>
      <c r="AG22" s="10">
        <v>0</v>
      </c>
      <c r="AH22" s="11">
        <v>0</v>
      </c>
      <c r="AI22" s="10">
        <v>10984</v>
      </c>
      <c r="AJ22" s="11">
        <v>456.496951121</v>
      </c>
      <c r="AK22" s="10">
        <f t="shared" si="2"/>
        <v>18215</v>
      </c>
      <c r="AL22" s="11">
        <f t="shared" si="3"/>
        <v>907.33862190400009</v>
      </c>
    </row>
    <row r="23" spans="1:38" s="1" customFormat="1" ht="19.149999999999999" customHeight="1" thickBot="1" x14ac:dyDescent="0.25">
      <c r="A23" s="8">
        <v>16</v>
      </c>
      <c r="B23" s="9" t="s">
        <v>42</v>
      </c>
      <c r="C23" s="10">
        <v>22255</v>
      </c>
      <c r="D23" s="11">
        <v>475.63239500899999</v>
      </c>
      <c r="E23" s="10">
        <v>766</v>
      </c>
      <c r="F23" s="11">
        <v>33.610676597999998</v>
      </c>
      <c r="G23" s="10">
        <v>3</v>
      </c>
      <c r="H23" s="11">
        <v>0.43317818000000002</v>
      </c>
      <c r="I23" s="10">
        <v>65</v>
      </c>
      <c r="J23" s="11">
        <v>6.4476018760000002</v>
      </c>
      <c r="K23" s="10">
        <v>286</v>
      </c>
      <c r="L23" s="11">
        <v>85.762972349999998</v>
      </c>
      <c r="M23" s="10">
        <v>97</v>
      </c>
      <c r="N23" s="11">
        <v>104.55755829899999</v>
      </c>
      <c r="O23" s="10">
        <v>14</v>
      </c>
      <c r="P23" s="11">
        <v>88.743011886999994</v>
      </c>
      <c r="Q23" s="10">
        <v>7</v>
      </c>
      <c r="R23" s="11">
        <v>4.893525E-2</v>
      </c>
      <c r="S23" s="10">
        <v>0</v>
      </c>
      <c r="T23" s="11">
        <v>0</v>
      </c>
      <c r="U23" s="10">
        <f t="shared" si="0"/>
        <v>404</v>
      </c>
      <c r="V23" s="11">
        <f t="shared" si="1"/>
        <v>279.112477786</v>
      </c>
      <c r="W23" s="10">
        <v>0</v>
      </c>
      <c r="X23" s="11">
        <v>0</v>
      </c>
      <c r="Y23" s="10">
        <v>8</v>
      </c>
      <c r="Z23" s="11">
        <v>0.4697499</v>
      </c>
      <c r="AA23" s="10">
        <v>119</v>
      </c>
      <c r="AB23" s="11">
        <v>11.215923972000001</v>
      </c>
      <c r="AC23" s="10">
        <v>0</v>
      </c>
      <c r="AD23" s="11">
        <v>0</v>
      </c>
      <c r="AE23" s="10">
        <v>0</v>
      </c>
      <c r="AF23" s="11">
        <v>0</v>
      </c>
      <c r="AG23" s="10">
        <v>2</v>
      </c>
      <c r="AH23" s="11">
        <v>1.6099186000000001E-2</v>
      </c>
      <c r="AI23" s="10">
        <v>129</v>
      </c>
      <c r="AJ23" s="11">
        <v>11.701773058000001</v>
      </c>
      <c r="AK23" s="10">
        <f t="shared" si="2"/>
        <v>23622</v>
      </c>
      <c r="AL23" s="11">
        <f t="shared" si="3"/>
        <v>806.93810250699994</v>
      </c>
    </row>
    <row r="24" spans="1:38" s="1" customFormat="1" ht="19.149999999999999" customHeight="1" thickBot="1" x14ac:dyDescent="0.25">
      <c r="A24" s="8">
        <v>17</v>
      </c>
      <c r="B24" s="9" t="s">
        <v>43</v>
      </c>
      <c r="C24" s="10">
        <v>100114</v>
      </c>
      <c r="D24" s="11">
        <v>8405.8658467999994</v>
      </c>
      <c r="E24" s="10">
        <v>250676</v>
      </c>
      <c r="F24" s="11">
        <v>6481.9236527000003</v>
      </c>
      <c r="G24" s="10">
        <v>301</v>
      </c>
      <c r="H24" s="11">
        <v>233.04321100000001</v>
      </c>
      <c r="I24" s="10">
        <v>2681</v>
      </c>
      <c r="J24" s="11">
        <v>2737.8374413000001</v>
      </c>
      <c r="K24" s="10">
        <v>46261</v>
      </c>
      <c r="L24" s="11">
        <v>14012.751562400001</v>
      </c>
      <c r="M24" s="10">
        <v>18142</v>
      </c>
      <c r="N24" s="11">
        <v>12316.794310200001</v>
      </c>
      <c r="O24" s="10">
        <v>4586</v>
      </c>
      <c r="P24" s="11">
        <v>7319.8486279999997</v>
      </c>
      <c r="Q24" s="10">
        <v>0</v>
      </c>
      <c r="R24" s="11">
        <v>0</v>
      </c>
      <c r="S24" s="10">
        <v>0</v>
      </c>
      <c r="T24" s="11">
        <v>0</v>
      </c>
      <c r="U24" s="10">
        <f t="shared" si="0"/>
        <v>68989</v>
      </c>
      <c r="V24" s="11">
        <f t="shared" si="1"/>
        <v>33649.394500599999</v>
      </c>
      <c r="W24" s="10">
        <v>0</v>
      </c>
      <c r="X24" s="11">
        <v>0</v>
      </c>
      <c r="Y24" s="10">
        <v>40</v>
      </c>
      <c r="Z24" s="11">
        <v>1.3071466</v>
      </c>
      <c r="AA24" s="10">
        <v>43020</v>
      </c>
      <c r="AB24" s="11">
        <v>3981.4086476000002</v>
      </c>
      <c r="AC24" s="10">
        <v>13</v>
      </c>
      <c r="AD24" s="11">
        <v>3.5953031000000002</v>
      </c>
      <c r="AE24" s="10">
        <v>1</v>
      </c>
      <c r="AF24" s="11">
        <v>0.50631660000000001</v>
      </c>
      <c r="AG24" s="10">
        <v>111156</v>
      </c>
      <c r="AH24" s="11">
        <v>222.0773327</v>
      </c>
      <c r="AI24" s="10">
        <v>154230</v>
      </c>
      <c r="AJ24" s="11">
        <v>4208.8947466</v>
      </c>
      <c r="AK24" s="10">
        <f t="shared" si="2"/>
        <v>576991</v>
      </c>
      <c r="AL24" s="11">
        <f t="shared" si="3"/>
        <v>55716.959398999999</v>
      </c>
    </row>
    <row r="25" spans="1:38" s="1" customFormat="1" ht="19.149999999999999" customHeight="1" thickBot="1" x14ac:dyDescent="0.25">
      <c r="A25" s="8">
        <v>18</v>
      </c>
      <c r="B25" s="9" t="s">
        <v>44</v>
      </c>
      <c r="C25" s="10">
        <v>22328</v>
      </c>
      <c r="D25" s="11">
        <v>3207.5732313580002</v>
      </c>
      <c r="E25" s="10">
        <v>48812</v>
      </c>
      <c r="F25" s="11">
        <v>1346.6484973030001</v>
      </c>
      <c r="G25" s="10">
        <v>6</v>
      </c>
      <c r="H25" s="11">
        <v>0.1961263</v>
      </c>
      <c r="I25" s="10">
        <v>675</v>
      </c>
      <c r="J25" s="11">
        <v>534.97036799099999</v>
      </c>
      <c r="K25" s="10">
        <v>21969</v>
      </c>
      <c r="L25" s="11">
        <v>5993.6044120549996</v>
      </c>
      <c r="M25" s="10">
        <v>5241</v>
      </c>
      <c r="N25" s="11">
        <v>3759.8398507080001</v>
      </c>
      <c r="O25" s="10">
        <v>832</v>
      </c>
      <c r="P25" s="11">
        <v>1365.134206146</v>
      </c>
      <c r="Q25" s="10">
        <v>0</v>
      </c>
      <c r="R25" s="11">
        <v>0</v>
      </c>
      <c r="S25" s="10">
        <v>0</v>
      </c>
      <c r="T25" s="11">
        <v>0</v>
      </c>
      <c r="U25" s="10">
        <f t="shared" si="0"/>
        <v>28042</v>
      </c>
      <c r="V25" s="11">
        <f t="shared" si="1"/>
        <v>11118.578468909</v>
      </c>
      <c r="W25" s="10">
        <v>0</v>
      </c>
      <c r="X25" s="11">
        <v>0</v>
      </c>
      <c r="Y25" s="10">
        <v>769</v>
      </c>
      <c r="Z25" s="11">
        <v>90.190614913999994</v>
      </c>
      <c r="AA25" s="10">
        <v>6331</v>
      </c>
      <c r="AB25" s="11">
        <v>658.05389861900005</v>
      </c>
      <c r="AC25" s="10">
        <v>0</v>
      </c>
      <c r="AD25" s="11">
        <v>0</v>
      </c>
      <c r="AE25" s="10">
        <v>1</v>
      </c>
      <c r="AF25" s="11">
        <v>3.93301E-2</v>
      </c>
      <c r="AG25" s="10">
        <v>23</v>
      </c>
      <c r="AH25" s="11">
        <v>2.822191943</v>
      </c>
      <c r="AI25" s="10">
        <v>7124</v>
      </c>
      <c r="AJ25" s="11">
        <v>751.10603557599995</v>
      </c>
      <c r="AK25" s="10">
        <f t="shared" si="2"/>
        <v>106987</v>
      </c>
      <c r="AL25" s="11">
        <f t="shared" si="3"/>
        <v>16959.072727437</v>
      </c>
    </row>
    <row r="26" spans="1:38" s="1" customFormat="1" ht="19.149999999999999" customHeight="1" thickBot="1" x14ac:dyDescent="0.25">
      <c r="A26" s="8">
        <v>19</v>
      </c>
      <c r="B26" s="9" t="s">
        <v>45</v>
      </c>
      <c r="C26" s="10">
        <v>13746</v>
      </c>
      <c r="D26" s="11">
        <v>687.88487194799995</v>
      </c>
      <c r="E26" s="10">
        <v>257</v>
      </c>
      <c r="F26" s="11">
        <v>7.5651746839999996</v>
      </c>
      <c r="G26" s="10">
        <v>4</v>
      </c>
      <c r="H26" s="11">
        <v>0.37783629299999999</v>
      </c>
      <c r="I26" s="10">
        <v>151</v>
      </c>
      <c r="J26" s="11">
        <v>10.626904862</v>
      </c>
      <c r="K26" s="10">
        <v>4418</v>
      </c>
      <c r="L26" s="11">
        <v>261.00064820699998</v>
      </c>
      <c r="M26" s="10">
        <v>93</v>
      </c>
      <c r="N26" s="11">
        <v>75.517070360999995</v>
      </c>
      <c r="O26" s="10">
        <v>6</v>
      </c>
      <c r="P26" s="11">
        <v>40.241784142999997</v>
      </c>
      <c r="Q26" s="10">
        <v>13</v>
      </c>
      <c r="R26" s="11">
        <v>30.575034652999999</v>
      </c>
      <c r="S26" s="10">
        <v>0</v>
      </c>
      <c r="T26" s="11">
        <v>0</v>
      </c>
      <c r="U26" s="10">
        <f t="shared" si="0"/>
        <v>4530</v>
      </c>
      <c r="V26" s="11">
        <f t="shared" si="1"/>
        <v>407.33453736399997</v>
      </c>
      <c r="W26" s="10">
        <v>0</v>
      </c>
      <c r="X26" s="11">
        <v>0</v>
      </c>
      <c r="Y26" s="10">
        <v>407</v>
      </c>
      <c r="Z26" s="11">
        <v>21.505810054000001</v>
      </c>
      <c r="AA26" s="10">
        <v>1296</v>
      </c>
      <c r="AB26" s="11">
        <v>133.30416446300001</v>
      </c>
      <c r="AC26" s="10">
        <v>20</v>
      </c>
      <c r="AD26" s="11">
        <v>0.86380093099999999</v>
      </c>
      <c r="AE26" s="10">
        <v>0</v>
      </c>
      <c r="AF26" s="11">
        <v>0</v>
      </c>
      <c r="AG26" s="10">
        <v>0</v>
      </c>
      <c r="AH26" s="11">
        <v>0</v>
      </c>
      <c r="AI26" s="10">
        <v>1723</v>
      </c>
      <c r="AJ26" s="11">
        <v>155.67377544799999</v>
      </c>
      <c r="AK26" s="10">
        <f t="shared" si="2"/>
        <v>20411</v>
      </c>
      <c r="AL26" s="11">
        <f t="shared" si="3"/>
        <v>1269.463100599</v>
      </c>
    </row>
    <row r="27" spans="1:38" s="1" customFormat="1" ht="19.149999999999999" customHeight="1" thickBot="1" x14ac:dyDescent="0.25">
      <c r="A27" s="8">
        <v>20</v>
      </c>
      <c r="B27" s="9" t="s">
        <v>46</v>
      </c>
      <c r="C27" s="10">
        <v>459</v>
      </c>
      <c r="D27" s="11">
        <v>105.098832163</v>
      </c>
      <c r="E27" s="10">
        <v>9140</v>
      </c>
      <c r="F27" s="11">
        <v>60.774621668000002</v>
      </c>
      <c r="G27" s="10">
        <v>0</v>
      </c>
      <c r="H27" s="11">
        <v>0</v>
      </c>
      <c r="I27" s="10">
        <v>0</v>
      </c>
      <c r="J27" s="11">
        <v>0</v>
      </c>
      <c r="K27" s="10">
        <v>5121</v>
      </c>
      <c r="L27" s="11">
        <v>829.16553354400003</v>
      </c>
      <c r="M27" s="10">
        <v>714</v>
      </c>
      <c r="N27" s="11">
        <v>376.039488334</v>
      </c>
      <c r="O27" s="10">
        <v>70</v>
      </c>
      <c r="P27" s="11">
        <v>53.333907361000001</v>
      </c>
      <c r="Q27" s="10">
        <v>0</v>
      </c>
      <c r="R27" s="11">
        <v>0</v>
      </c>
      <c r="S27" s="10">
        <v>0</v>
      </c>
      <c r="T27" s="11">
        <v>0</v>
      </c>
      <c r="U27" s="10">
        <f t="shared" si="0"/>
        <v>5905</v>
      </c>
      <c r="V27" s="11">
        <f t="shared" si="1"/>
        <v>1258.538929239</v>
      </c>
      <c r="W27" s="10">
        <v>0</v>
      </c>
      <c r="X27" s="11">
        <v>0</v>
      </c>
      <c r="Y27" s="10">
        <v>0</v>
      </c>
      <c r="Z27" s="11">
        <v>0</v>
      </c>
      <c r="AA27" s="10">
        <v>894</v>
      </c>
      <c r="AB27" s="11">
        <v>79.498881045999994</v>
      </c>
      <c r="AC27" s="10">
        <v>4</v>
      </c>
      <c r="AD27" s="11">
        <v>1.4195411E-2</v>
      </c>
      <c r="AE27" s="10">
        <v>0</v>
      </c>
      <c r="AF27" s="11">
        <v>0</v>
      </c>
      <c r="AG27" s="10">
        <v>0</v>
      </c>
      <c r="AH27" s="11">
        <v>0</v>
      </c>
      <c r="AI27" s="10">
        <v>898</v>
      </c>
      <c r="AJ27" s="11">
        <v>79.513076456999997</v>
      </c>
      <c r="AK27" s="10">
        <f t="shared" si="2"/>
        <v>16402</v>
      </c>
      <c r="AL27" s="11">
        <f t="shared" si="3"/>
        <v>1503.9254595269999</v>
      </c>
    </row>
    <row r="28" spans="1:38" s="1" customFormat="1" ht="19.149999999999999" customHeight="1" thickBot="1" x14ac:dyDescent="0.25">
      <c r="A28" s="8">
        <v>21</v>
      </c>
      <c r="B28" s="9" t="s">
        <v>47</v>
      </c>
      <c r="C28" s="10">
        <v>42136</v>
      </c>
      <c r="D28" s="11">
        <v>495.81709999999998</v>
      </c>
      <c r="E28" s="10">
        <v>130682</v>
      </c>
      <c r="F28" s="11">
        <v>366.01049999999998</v>
      </c>
      <c r="G28" s="10">
        <v>0</v>
      </c>
      <c r="H28" s="11">
        <v>0</v>
      </c>
      <c r="I28" s="10">
        <v>19</v>
      </c>
      <c r="J28" s="11">
        <v>240.8399</v>
      </c>
      <c r="K28" s="10">
        <v>21848</v>
      </c>
      <c r="L28" s="11">
        <v>382.30070000000001</v>
      </c>
      <c r="M28" s="10">
        <v>765</v>
      </c>
      <c r="N28" s="11">
        <v>251.65880000000001</v>
      </c>
      <c r="O28" s="10">
        <v>198</v>
      </c>
      <c r="P28" s="11">
        <v>194.8596</v>
      </c>
      <c r="Q28" s="10">
        <v>0</v>
      </c>
      <c r="R28" s="11">
        <v>0</v>
      </c>
      <c r="S28" s="10">
        <v>0</v>
      </c>
      <c r="T28" s="11">
        <v>0</v>
      </c>
      <c r="U28" s="10">
        <f t="shared" si="0"/>
        <v>22811</v>
      </c>
      <c r="V28" s="11">
        <f t="shared" si="1"/>
        <v>828.81910000000005</v>
      </c>
      <c r="W28" s="10">
        <v>1</v>
      </c>
      <c r="X28" s="11">
        <v>0.19539999999999999</v>
      </c>
      <c r="Y28" s="10">
        <v>0</v>
      </c>
      <c r="Z28" s="11">
        <v>0</v>
      </c>
      <c r="AA28" s="10">
        <v>6</v>
      </c>
      <c r="AB28" s="11">
        <v>0.57620000000000005</v>
      </c>
      <c r="AC28" s="10">
        <v>0</v>
      </c>
      <c r="AD28" s="11">
        <v>0</v>
      </c>
      <c r="AE28" s="10">
        <v>0</v>
      </c>
      <c r="AF28" s="11">
        <v>0</v>
      </c>
      <c r="AG28" s="10">
        <v>1080</v>
      </c>
      <c r="AH28" s="11">
        <v>0.66039999999999999</v>
      </c>
      <c r="AI28" s="10">
        <v>1087</v>
      </c>
      <c r="AJ28" s="11">
        <v>1.4319999999999999</v>
      </c>
      <c r="AK28" s="10">
        <f t="shared" si="2"/>
        <v>196735</v>
      </c>
      <c r="AL28" s="11">
        <f t="shared" si="3"/>
        <v>1932.9186000000002</v>
      </c>
    </row>
    <row r="29" spans="1:38" s="1" customFormat="1" ht="19.149999999999999" customHeight="1" thickBot="1" x14ac:dyDescent="0.25">
      <c r="A29" s="8">
        <v>22</v>
      </c>
      <c r="B29" s="9" t="s">
        <v>48</v>
      </c>
      <c r="C29" s="10">
        <v>59</v>
      </c>
      <c r="D29" s="11">
        <v>3.2080362880000002</v>
      </c>
      <c r="E29" s="10">
        <v>95</v>
      </c>
      <c r="F29" s="11">
        <v>19.217569317999999</v>
      </c>
      <c r="G29" s="10">
        <v>0</v>
      </c>
      <c r="H29" s="11">
        <v>0</v>
      </c>
      <c r="I29" s="10">
        <v>17</v>
      </c>
      <c r="J29" s="11">
        <v>13.406643730000001</v>
      </c>
      <c r="K29" s="10">
        <v>1506</v>
      </c>
      <c r="L29" s="11">
        <v>102.95446790699999</v>
      </c>
      <c r="M29" s="10">
        <v>88</v>
      </c>
      <c r="N29" s="11">
        <v>46.656046394999997</v>
      </c>
      <c r="O29" s="10">
        <v>14</v>
      </c>
      <c r="P29" s="11">
        <v>51.088294136000002</v>
      </c>
      <c r="Q29" s="10">
        <v>0</v>
      </c>
      <c r="R29" s="11">
        <v>0</v>
      </c>
      <c r="S29" s="10">
        <v>0</v>
      </c>
      <c r="T29" s="11">
        <v>0</v>
      </c>
      <c r="U29" s="10">
        <f t="shared" si="0"/>
        <v>1608</v>
      </c>
      <c r="V29" s="11">
        <f t="shared" si="1"/>
        <v>200.69880843799999</v>
      </c>
      <c r="W29" s="10">
        <v>0</v>
      </c>
      <c r="X29" s="11">
        <v>0</v>
      </c>
      <c r="Y29" s="10">
        <v>133</v>
      </c>
      <c r="Z29" s="11">
        <v>6.5273762719999997</v>
      </c>
      <c r="AA29" s="10">
        <v>779</v>
      </c>
      <c r="AB29" s="11">
        <v>72.150647995</v>
      </c>
      <c r="AC29" s="10">
        <v>0</v>
      </c>
      <c r="AD29" s="11">
        <v>0</v>
      </c>
      <c r="AE29" s="10">
        <v>0</v>
      </c>
      <c r="AF29" s="11">
        <v>0</v>
      </c>
      <c r="AG29" s="10">
        <v>304</v>
      </c>
      <c r="AH29" s="11">
        <v>46.565238149999999</v>
      </c>
      <c r="AI29" s="10">
        <v>1216</v>
      </c>
      <c r="AJ29" s="11">
        <v>125.243262417</v>
      </c>
      <c r="AK29" s="10">
        <f t="shared" si="2"/>
        <v>2995</v>
      </c>
      <c r="AL29" s="11">
        <f t="shared" si="3"/>
        <v>361.77432019099996</v>
      </c>
    </row>
    <row r="30" spans="1:38" s="1" customFormat="1" ht="19.149999999999999" customHeight="1" thickBot="1" x14ac:dyDescent="0.25">
      <c r="A30" s="8">
        <v>23</v>
      </c>
      <c r="B30" s="9" t="s">
        <v>49</v>
      </c>
      <c r="C30" s="10">
        <v>3352</v>
      </c>
      <c r="D30" s="11">
        <v>1691.285559958</v>
      </c>
      <c r="E30" s="10">
        <v>6145</v>
      </c>
      <c r="F30" s="11">
        <v>237.081966679</v>
      </c>
      <c r="G30" s="10">
        <v>1</v>
      </c>
      <c r="H30" s="11">
        <v>0.85638133299999997</v>
      </c>
      <c r="I30" s="10">
        <v>358</v>
      </c>
      <c r="J30" s="11">
        <v>213.13995051200001</v>
      </c>
      <c r="K30" s="10">
        <v>6664</v>
      </c>
      <c r="L30" s="11">
        <v>1156.6696875370001</v>
      </c>
      <c r="M30" s="10">
        <v>2298</v>
      </c>
      <c r="N30" s="11">
        <v>1251.565020755</v>
      </c>
      <c r="O30" s="10">
        <v>710</v>
      </c>
      <c r="P30" s="11">
        <v>579.02502335500003</v>
      </c>
      <c r="Q30" s="10">
        <v>0</v>
      </c>
      <c r="R30" s="11">
        <v>0</v>
      </c>
      <c r="S30" s="10">
        <v>0</v>
      </c>
      <c r="T30" s="11">
        <v>0</v>
      </c>
      <c r="U30" s="10">
        <f t="shared" si="0"/>
        <v>9672</v>
      </c>
      <c r="V30" s="11">
        <f t="shared" si="1"/>
        <v>2987.2597316470001</v>
      </c>
      <c r="W30" s="10">
        <v>0</v>
      </c>
      <c r="X30" s="11">
        <v>0</v>
      </c>
      <c r="Y30" s="10">
        <v>0</v>
      </c>
      <c r="Z30" s="11">
        <v>0</v>
      </c>
      <c r="AA30" s="10">
        <v>17</v>
      </c>
      <c r="AB30" s="11">
        <v>2.7064736630000001</v>
      </c>
      <c r="AC30" s="10">
        <v>0</v>
      </c>
      <c r="AD30" s="11">
        <v>0</v>
      </c>
      <c r="AE30" s="10">
        <v>0</v>
      </c>
      <c r="AF30" s="11">
        <v>0</v>
      </c>
      <c r="AG30" s="10">
        <v>0</v>
      </c>
      <c r="AH30" s="11">
        <v>0</v>
      </c>
      <c r="AI30" s="10">
        <v>17</v>
      </c>
      <c r="AJ30" s="11">
        <v>2.7064736630000001</v>
      </c>
      <c r="AK30" s="10">
        <f t="shared" si="2"/>
        <v>19545</v>
      </c>
      <c r="AL30" s="11">
        <f t="shared" si="3"/>
        <v>5132.3300637920001</v>
      </c>
    </row>
    <row r="31" spans="1:38" s="1" customFormat="1" ht="19.149999999999999" customHeight="1" thickBot="1" x14ac:dyDescent="0.25">
      <c r="A31" s="8">
        <v>24</v>
      </c>
      <c r="B31" s="9" t="s">
        <v>50</v>
      </c>
      <c r="C31" s="10">
        <v>25</v>
      </c>
      <c r="D31" s="11">
        <v>1.412245245</v>
      </c>
      <c r="E31" s="10">
        <v>65372</v>
      </c>
      <c r="F31" s="11">
        <v>173.997900028</v>
      </c>
      <c r="G31" s="10">
        <v>0</v>
      </c>
      <c r="H31" s="11">
        <v>0</v>
      </c>
      <c r="I31" s="10">
        <v>235</v>
      </c>
      <c r="J31" s="11">
        <v>10.956654093999999</v>
      </c>
      <c r="K31" s="10">
        <v>598</v>
      </c>
      <c r="L31" s="11">
        <v>236.362541131</v>
      </c>
      <c r="M31" s="10">
        <v>81</v>
      </c>
      <c r="N31" s="11">
        <v>71.196404048000005</v>
      </c>
      <c r="O31" s="10">
        <v>2</v>
      </c>
      <c r="P31" s="11">
        <v>9.4226463999999996</v>
      </c>
      <c r="Q31" s="10">
        <v>0</v>
      </c>
      <c r="R31" s="11">
        <v>0</v>
      </c>
      <c r="S31" s="10">
        <v>0</v>
      </c>
      <c r="T31" s="11">
        <v>0</v>
      </c>
      <c r="U31" s="10">
        <f t="shared" si="0"/>
        <v>681</v>
      </c>
      <c r="V31" s="11">
        <f t="shared" si="1"/>
        <v>316.98159157900005</v>
      </c>
      <c r="W31" s="10">
        <v>0</v>
      </c>
      <c r="X31" s="11">
        <v>0</v>
      </c>
      <c r="Y31" s="10">
        <v>1</v>
      </c>
      <c r="Z31" s="11">
        <v>0.19999810000000001</v>
      </c>
      <c r="AA31" s="10">
        <v>5835</v>
      </c>
      <c r="AB31" s="11">
        <v>728.44338228699996</v>
      </c>
      <c r="AC31" s="10">
        <v>0</v>
      </c>
      <c r="AD31" s="11">
        <v>0</v>
      </c>
      <c r="AE31" s="10">
        <v>0</v>
      </c>
      <c r="AF31" s="11">
        <v>0</v>
      </c>
      <c r="AG31" s="10">
        <v>5278</v>
      </c>
      <c r="AH31" s="11">
        <v>7.4315221100000004</v>
      </c>
      <c r="AI31" s="10">
        <v>11114</v>
      </c>
      <c r="AJ31" s="11">
        <v>736.07490249700004</v>
      </c>
      <c r="AK31" s="10">
        <f t="shared" si="2"/>
        <v>77427</v>
      </c>
      <c r="AL31" s="11">
        <f t="shared" si="3"/>
        <v>1239.4232934430001</v>
      </c>
    </row>
    <row r="32" spans="1:38" s="1" customFormat="1" ht="19.149999999999999" customHeight="1" thickBot="1" x14ac:dyDescent="0.25">
      <c r="A32" s="8">
        <v>25</v>
      </c>
      <c r="B32" s="9" t="s">
        <v>51</v>
      </c>
      <c r="C32" s="10">
        <v>8203</v>
      </c>
      <c r="D32" s="11">
        <v>475.490892976</v>
      </c>
      <c r="E32" s="10">
        <v>20910</v>
      </c>
      <c r="F32" s="11">
        <v>103.081720519</v>
      </c>
      <c r="G32" s="10">
        <v>1</v>
      </c>
      <c r="H32" s="11">
        <v>0.94877327300000003</v>
      </c>
      <c r="I32" s="10">
        <v>55</v>
      </c>
      <c r="J32" s="11">
        <v>80.675890585999994</v>
      </c>
      <c r="K32" s="10">
        <v>4830</v>
      </c>
      <c r="L32" s="11">
        <v>944.31209264200004</v>
      </c>
      <c r="M32" s="10">
        <v>1260</v>
      </c>
      <c r="N32" s="11">
        <v>792.21614686700002</v>
      </c>
      <c r="O32" s="10">
        <v>312</v>
      </c>
      <c r="P32" s="11">
        <v>542.78614839500005</v>
      </c>
      <c r="Q32" s="10">
        <v>0</v>
      </c>
      <c r="R32" s="11">
        <v>0</v>
      </c>
      <c r="S32" s="10">
        <v>0</v>
      </c>
      <c r="T32" s="11">
        <v>0</v>
      </c>
      <c r="U32" s="10">
        <f t="shared" si="0"/>
        <v>6402</v>
      </c>
      <c r="V32" s="11">
        <f t="shared" si="1"/>
        <v>2279.3143879039999</v>
      </c>
      <c r="W32" s="10">
        <v>0</v>
      </c>
      <c r="X32" s="11">
        <v>0</v>
      </c>
      <c r="Y32" s="10">
        <v>116</v>
      </c>
      <c r="Z32" s="11">
        <v>17.018898285999999</v>
      </c>
      <c r="AA32" s="10">
        <v>175</v>
      </c>
      <c r="AB32" s="11">
        <v>28.26993921</v>
      </c>
      <c r="AC32" s="10">
        <v>0</v>
      </c>
      <c r="AD32" s="11">
        <v>0</v>
      </c>
      <c r="AE32" s="10">
        <v>0</v>
      </c>
      <c r="AF32" s="11">
        <v>0</v>
      </c>
      <c r="AG32" s="10">
        <v>272</v>
      </c>
      <c r="AH32" s="11">
        <v>4.5127639999999998</v>
      </c>
      <c r="AI32" s="10">
        <v>563</v>
      </c>
      <c r="AJ32" s="11">
        <v>49.801601496000004</v>
      </c>
      <c r="AK32" s="10">
        <f t="shared" si="2"/>
        <v>36134</v>
      </c>
      <c r="AL32" s="11">
        <f t="shared" si="3"/>
        <v>2989.3132667539999</v>
      </c>
    </row>
    <row r="33" spans="1:38" s="1" customFormat="1" ht="19.149999999999999" customHeight="1" thickBot="1" x14ac:dyDescent="0.25">
      <c r="A33" s="8"/>
      <c r="B33" s="9" t="s">
        <v>52</v>
      </c>
      <c r="C33" s="10">
        <v>258022</v>
      </c>
      <c r="D33" s="11">
        <v>19315.06474564</v>
      </c>
      <c r="E33" s="10">
        <v>550421</v>
      </c>
      <c r="F33" s="11">
        <v>9301.9831410210008</v>
      </c>
      <c r="G33" s="10">
        <v>382</v>
      </c>
      <c r="H33" s="11">
        <v>247.134252154</v>
      </c>
      <c r="I33" s="10">
        <v>7349</v>
      </c>
      <c r="J33" s="11">
        <v>5658.1066455500004</v>
      </c>
      <c r="K33" s="10">
        <v>140307</v>
      </c>
      <c r="L33" s="11">
        <v>27675.137302137999</v>
      </c>
      <c r="M33" s="10">
        <v>32220</v>
      </c>
      <c r="N33" s="11">
        <v>22038.983134534999</v>
      </c>
      <c r="O33" s="10">
        <v>7561</v>
      </c>
      <c r="P33" s="11">
        <v>12207.033792429</v>
      </c>
      <c r="Q33" s="10">
        <v>20</v>
      </c>
      <c r="R33" s="11">
        <v>30.623969902999999</v>
      </c>
      <c r="S33" s="10">
        <v>4</v>
      </c>
      <c r="T33" s="11">
        <v>22.669682103</v>
      </c>
      <c r="U33" s="10">
        <f t="shared" si="0"/>
        <v>180112</v>
      </c>
      <c r="V33" s="11">
        <f t="shared" si="1"/>
        <v>61974.44788110799</v>
      </c>
      <c r="W33" s="10">
        <v>9</v>
      </c>
      <c r="X33" s="11">
        <v>71.237528882000007</v>
      </c>
      <c r="Y33" s="10">
        <v>1838</v>
      </c>
      <c r="Z33" s="11">
        <v>165.64725652800001</v>
      </c>
      <c r="AA33" s="10">
        <v>73016</v>
      </c>
      <c r="AB33" s="11">
        <v>6558.4106922049996</v>
      </c>
      <c r="AC33" s="10">
        <v>53</v>
      </c>
      <c r="AD33" s="11">
        <v>30.554312842000002</v>
      </c>
      <c r="AE33" s="10">
        <v>5</v>
      </c>
      <c r="AF33" s="11">
        <v>57.459824865000002</v>
      </c>
      <c r="AG33" s="10">
        <v>140042</v>
      </c>
      <c r="AH33" s="11">
        <v>351.05959124200001</v>
      </c>
      <c r="AI33" s="10">
        <v>214963</v>
      </c>
      <c r="AJ33" s="11">
        <v>7234.3692065639998</v>
      </c>
      <c r="AK33" s="10">
        <f t="shared" si="2"/>
        <v>1211249</v>
      </c>
      <c r="AL33" s="11">
        <f t="shared" si="3"/>
        <v>103731.10587203699</v>
      </c>
    </row>
    <row r="34" spans="1:38" s="1" customFormat="1" ht="19.149999999999999" customHeight="1" thickBot="1" x14ac:dyDescent="0.25">
      <c r="A34" s="8">
        <v>26</v>
      </c>
      <c r="B34" s="9" t="s">
        <v>58</v>
      </c>
      <c r="C34" s="10">
        <v>160688</v>
      </c>
      <c r="D34" s="11">
        <v>6610.9174848419998</v>
      </c>
      <c r="E34" s="10">
        <v>159626</v>
      </c>
      <c r="F34" s="11">
        <v>1983.364421281</v>
      </c>
      <c r="G34" s="10">
        <v>930</v>
      </c>
      <c r="H34" s="11">
        <v>86.238216250999997</v>
      </c>
      <c r="I34" s="10">
        <v>107</v>
      </c>
      <c r="J34" s="11">
        <v>7.7403639889999996</v>
      </c>
      <c r="K34" s="10">
        <v>85764</v>
      </c>
      <c r="L34" s="11">
        <v>1036.1291984720001</v>
      </c>
      <c r="M34" s="10">
        <v>5</v>
      </c>
      <c r="N34" s="11">
        <v>6.6083844200000001</v>
      </c>
      <c r="O34" s="10">
        <v>0</v>
      </c>
      <c r="P34" s="11">
        <v>0</v>
      </c>
      <c r="Q34" s="10">
        <v>2</v>
      </c>
      <c r="R34" s="11">
        <v>8.8564530000000002E-3</v>
      </c>
      <c r="S34" s="10">
        <v>0</v>
      </c>
      <c r="T34" s="11">
        <v>0</v>
      </c>
      <c r="U34" s="10">
        <f t="shared" si="0"/>
        <v>85771</v>
      </c>
      <c r="V34" s="11">
        <f t="shared" si="1"/>
        <v>1042.746439345</v>
      </c>
      <c r="W34" s="10">
        <v>0</v>
      </c>
      <c r="X34" s="11">
        <v>0</v>
      </c>
      <c r="Y34" s="10">
        <v>313</v>
      </c>
      <c r="Z34" s="11">
        <v>15.280285534000001</v>
      </c>
      <c r="AA34" s="10">
        <v>5658</v>
      </c>
      <c r="AB34" s="11">
        <v>416.24701664999998</v>
      </c>
      <c r="AC34" s="10">
        <v>0</v>
      </c>
      <c r="AD34" s="11">
        <v>0</v>
      </c>
      <c r="AE34" s="10">
        <v>15</v>
      </c>
      <c r="AF34" s="11">
        <v>0.230044046</v>
      </c>
      <c r="AG34" s="10">
        <v>0</v>
      </c>
      <c r="AH34" s="11">
        <v>0</v>
      </c>
      <c r="AI34" s="10">
        <v>5986</v>
      </c>
      <c r="AJ34" s="11">
        <v>431.75734623</v>
      </c>
      <c r="AK34" s="10">
        <f t="shared" si="2"/>
        <v>413108</v>
      </c>
      <c r="AL34" s="11">
        <f t="shared" si="3"/>
        <v>10162.764271938</v>
      </c>
    </row>
    <row r="35" spans="1:38" s="1" customFormat="1" ht="19.149999999999999" customHeight="1" thickBot="1" x14ac:dyDescent="0.25">
      <c r="A35" s="8">
        <v>27</v>
      </c>
      <c r="B35" s="9" t="s">
        <v>59</v>
      </c>
      <c r="C35" s="10">
        <v>160688</v>
      </c>
      <c r="D35" s="11">
        <v>6610.9174848419998</v>
      </c>
      <c r="E35" s="10">
        <v>159626</v>
      </c>
      <c r="F35" s="11">
        <v>1983.364421281</v>
      </c>
      <c r="G35" s="10">
        <v>930</v>
      </c>
      <c r="H35" s="11">
        <v>86.238216250999997</v>
      </c>
      <c r="I35" s="10">
        <v>107</v>
      </c>
      <c r="J35" s="11">
        <v>7.7403639889999996</v>
      </c>
      <c r="K35" s="10">
        <v>85764</v>
      </c>
      <c r="L35" s="11">
        <v>1036.1291984720001</v>
      </c>
      <c r="M35" s="10">
        <v>5</v>
      </c>
      <c r="N35" s="11">
        <v>6.6083844200000001</v>
      </c>
      <c r="O35" s="10">
        <v>0</v>
      </c>
      <c r="P35" s="11">
        <v>0</v>
      </c>
      <c r="Q35" s="10">
        <v>2</v>
      </c>
      <c r="R35" s="11">
        <v>8.8564530000000002E-3</v>
      </c>
      <c r="S35" s="10">
        <v>0</v>
      </c>
      <c r="T35" s="11">
        <v>0</v>
      </c>
      <c r="U35" s="10">
        <f t="shared" si="0"/>
        <v>85771</v>
      </c>
      <c r="V35" s="11">
        <f t="shared" si="1"/>
        <v>1042.746439345</v>
      </c>
      <c r="W35" s="10">
        <v>0</v>
      </c>
      <c r="X35" s="11">
        <v>0</v>
      </c>
      <c r="Y35" s="10">
        <v>313</v>
      </c>
      <c r="Z35" s="11">
        <v>15.280285534000001</v>
      </c>
      <c r="AA35" s="10">
        <v>5658</v>
      </c>
      <c r="AB35" s="11">
        <v>416.24701664999998</v>
      </c>
      <c r="AC35" s="10">
        <v>0</v>
      </c>
      <c r="AD35" s="11">
        <v>0</v>
      </c>
      <c r="AE35" s="10">
        <v>15</v>
      </c>
      <c r="AF35" s="11">
        <v>0.230044046</v>
      </c>
      <c r="AG35" s="10">
        <v>0</v>
      </c>
      <c r="AH35" s="11">
        <v>0</v>
      </c>
      <c r="AI35" s="10">
        <v>5986</v>
      </c>
      <c r="AJ35" s="11">
        <v>431.75734623</v>
      </c>
      <c r="AK35" s="10">
        <f t="shared" si="2"/>
        <v>413108</v>
      </c>
      <c r="AL35" s="11">
        <f t="shared" si="3"/>
        <v>10162.764271938</v>
      </c>
    </row>
    <row r="36" spans="1:38" s="1" customFormat="1" ht="19.149999999999999" customHeight="1" thickBot="1" x14ac:dyDescent="0.25">
      <c r="A36" s="8">
        <v>28</v>
      </c>
      <c r="B36" s="9" t="s">
        <v>53</v>
      </c>
      <c r="C36" s="10">
        <v>0</v>
      </c>
      <c r="D36" s="11">
        <v>0</v>
      </c>
      <c r="E36" s="10">
        <v>8028</v>
      </c>
      <c r="F36" s="11">
        <v>279.09782719999998</v>
      </c>
      <c r="G36" s="10">
        <v>3</v>
      </c>
      <c r="H36" s="11">
        <v>0.88047260000000005</v>
      </c>
      <c r="I36" s="10">
        <v>400</v>
      </c>
      <c r="J36" s="11">
        <v>149.74669069999999</v>
      </c>
      <c r="K36" s="10">
        <v>16882</v>
      </c>
      <c r="L36" s="11">
        <v>1273.7047666000001</v>
      </c>
      <c r="M36" s="10">
        <v>484</v>
      </c>
      <c r="N36" s="11">
        <v>338.3456506</v>
      </c>
      <c r="O36" s="10">
        <v>16</v>
      </c>
      <c r="P36" s="11">
        <v>36.1579975</v>
      </c>
      <c r="Q36" s="10">
        <v>0</v>
      </c>
      <c r="R36" s="11">
        <v>0</v>
      </c>
      <c r="S36" s="10">
        <v>0</v>
      </c>
      <c r="T36" s="11">
        <v>0</v>
      </c>
      <c r="U36" s="10">
        <f t="shared" si="0"/>
        <v>17382</v>
      </c>
      <c r="V36" s="11">
        <f t="shared" si="1"/>
        <v>1648.2084147</v>
      </c>
      <c r="W36" s="10">
        <v>0</v>
      </c>
      <c r="X36" s="11">
        <v>0</v>
      </c>
      <c r="Y36" s="10">
        <v>0</v>
      </c>
      <c r="Z36" s="11">
        <v>0</v>
      </c>
      <c r="AA36" s="10">
        <v>1466</v>
      </c>
      <c r="AB36" s="11">
        <v>138.87097800000001</v>
      </c>
      <c r="AC36" s="10">
        <v>10</v>
      </c>
      <c r="AD36" s="11">
        <v>1.4503329</v>
      </c>
      <c r="AE36" s="10">
        <v>5</v>
      </c>
      <c r="AF36" s="11">
        <v>15.008071899999999</v>
      </c>
      <c r="AG36" s="10">
        <v>4203</v>
      </c>
      <c r="AH36" s="11">
        <v>6.1984992999999999</v>
      </c>
      <c r="AI36" s="10">
        <v>5684</v>
      </c>
      <c r="AJ36" s="11">
        <v>161.5278821</v>
      </c>
      <c r="AK36" s="10">
        <f t="shared" si="2"/>
        <v>31497</v>
      </c>
      <c r="AL36" s="11">
        <f t="shared" si="3"/>
        <v>2239.4612873000001</v>
      </c>
    </row>
    <row r="37" spans="1:38" s="1" customFormat="1" ht="19.149999999999999" customHeight="1" thickBot="1" x14ac:dyDescent="0.25">
      <c r="A37" s="8">
        <v>29</v>
      </c>
      <c r="B37" s="9" t="s">
        <v>54</v>
      </c>
      <c r="C37" s="10">
        <v>19070</v>
      </c>
      <c r="D37" s="11">
        <v>1771.847793591</v>
      </c>
      <c r="E37" s="10">
        <v>0</v>
      </c>
      <c r="F37" s="11">
        <v>0</v>
      </c>
      <c r="G37" s="10">
        <v>0</v>
      </c>
      <c r="H37" s="11">
        <v>0</v>
      </c>
      <c r="I37" s="10">
        <v>11456</v>
      </c>
      <c r="J37" s="11">
        <v>435.928596674</v>
      </c>
      <c r="K37" s="10">
        <v>6192</v>
      </c>
      <c r="L37" s="11">
        <v>634.36513975100002</v>
      </c>
      <c r="M37" s="10">
        <v>1804</v>
      </c>
      <c r="N37" s="11">
        <v>366.46081776900002</v>
      </c>
      <c r="O37" s="10">
        <v>236</v>
      </c>
      <c r="P37" s="11">
        <v>72.422690418000002</v>
      </c>
      <c r="Q37" s="10">
        <v>0</v>
      </c>
      <c r="R37" s="11">
        <v>0</v>
      </c>
      <c r="S37" s="10">
        <v>0</v>
      </c>
      <c r="T37" s="11">
        <v>0</v>
      </c>
      <c r="U37" s="10">
        <f t="shared" si="0"/>
        <v>8232</v>
      </c>
      <c r="V37" s="11">
        <f t="shared" si="1"/>
        <v>1073.248647938</v>
      </c>
      <c r="W37" s="10">
        <v>0</v>
      </c>
      <c r="X37" s="11">
        <v>0</v>
      </c>
      <c r="Y37" s="10">
        <v>0</v>
      </c>
      <c r="Z37" s="11">
        <v>0</v>
      </c>
      <c r="AA37" s="10">
        <v>4991</v>
      </c>
      <c r="AB37" s="11">
        <v>463.135648086</v>
      </c>
      <c r="AC37" s="10">
        <v>0</v>
      </c>
      <c r="AD37" s="11">
        <v>0</v>
      </c>
      <c r="AE37" s="10">
        <v>0</v>
      </c>
      <c r="AF37" s="11">
        <v>0</v>
      </c>
      <c r="AG37" s="10">
        <v>540</v>
      </c>
      <c r="AH37" s="11">
        <v>8.4890534229999997</v>
      </c>
      <c r="AI37" s="10">
        <v>5531</v>
      </c>
      <c r="AJ37" s="11">
        <v>471.62470150899998</v>
      </c>
      <c r="AK37" s="10">
        <f t="shared" si="2"/>
        <v>44289</v>
      </c>
      <c r="AL37" s="11">
        <f t="shared" si="3"/>
        <v>3752.6497397119997</v>
      </c>
    </row>
    <row r="38" spans="1:38" s="1" customFormat="1" ht="19.149999999999999" customHeight="1" thickBot="1" x14ac:dyDescent="0.25">
      <c r="A38" s="8"/>
      <c r="B38" s="9" t="s">
        <v>55</v>
      </c>
      <c r="C38" s="10">
        <v>0</v>
      </c>
      <c r="D38" s="11">
        <v>0</v>
      </c>
      <c r="E38" s="10">
        <v>11121</v>
      </c>
      <c r="F38" s="11">
        <v>35.2866055</v>
      </c>
      <c r="G38" s="10">
        <v>0</v>
      </c>
      <c r="H38" s="11">
        <v>0</v>
      </c>
      <c r="I38" s="10">
        <v>0</v>
      </c>
      <c r="J38" s="11">
        <v>0</v>
      </c>
      <c r="K38" s="10">
        <v>1951</v>
      </c>
      <c r="L38" s="11">
        <v>173.516527</v>
      </c>
      <c r="M38" s="10">
        <v>20</v>
      </c>
      <c r="N38" s="11">
        <v>27.735356500000002</v>
      </c>
      <c r="O38" s="10">
        <v>1</v>
      </c>
      <c r="P38" s="11">
        <v>5.3512999999999998E-3</v>
      </c>
      <c r="Q38" s="10">
        <v>0</v>
      </c>
      <c r="R38" s="11">
        <v>0</v>
      </c>
      <c r="S38" s="10">
        <v>0</v>
      </c>
      <c r="T38" s="11">
        <v>0</v>
      </c>
      <c r="U38" s="10">
        <f t="shared" si="0"/>
        <v>1972</v>
      </c>
      <c r="V38" s="11">
        <f t="shared" si="1"/>
        <v>201.25723479999999</v>
      </c>
      <c r="W38" s="10">
        <v>0</v>
      </c>
      <c r="X38" s="11">
        <v>0</v>
      </c>
      <c r="Y38" s="10">
        <v>0</v>
      </c>
      <c r="Z38" s="11">
        <v>0</v>
      </c>
      <c r="AA38" s="10">
        <v>1922</v>
      </c>
      <c r="AB38" s="11">
        <v>128.0246611</v>
      </c>
      <c r="AC38" s="10">
        <v>0</v>
      </c>
      <c r="AD38" s="11">
        <v>0</v>
      </c>
      <c r="AE38" s="10">
        <v>0</v>
      </c>
      <c r="AF38" s="11">
        <v>0</v>
      </c>
      <c r="AG38" s="10">
        <v>25964</v>
      </c>
      <c r="AH38" s="11">
        <v>102.31599129999999</v>
      </c>
      <c r="AI38" s="10">
        <v>27886</v>
      </c>
      <c r="AJ38" s="11">
        <v>230.34065240000001</v>
      </c>
      <c r="AK38" s="10">
        <f t="shared" si="2"/>
        <v>40979</v>
      </c>
      <c r="AL38" s="11">
        <f t="shared" si="3"/>
        <v>466.88449270000001</v>
      </c>
    </row>
    <row r="39" spans="1:38" s="1" customFormat="1" ht="19.149999999999999" customHeight="1" thickBot="1" x14ac:dyDescent="0.25">
      <c r="A39" s="8">
        <v>30</v>
      </c>
      <c r="B39" s="9" t="s">
        <v>56</v>
      </c>
      <c r="C39" s="10">
        <v>0</v>
      </c>
      <c r="D39" s="11">
        <v>0</v>
      </c>
      <c r="E39" s="10">
        <v>74690</v>
      </c>
      <c r="F39" s="11">
        <v>243.599680775</v>
      </c>
      <c r="G39" s="10">
        <v>0</v>
      </c>
      <c r="H39" s="11">
        <v>0</v>
      </c>
      <c r="I39" s="10">
        <v>0</v>
      </c>
      <c r="J39" s="11">
        <v>0</v>
      </c>
      <c r="K39" s="10">
        <v>22220</v>
      </c>
      <c r="L39" s="11">
        <v>93.086294357</v>
      </c>
      <c r="M39" s="10">
        <v>2</v>
      </c>
      <c r="N39" s="11">
        <v>0.147922523</v>
      </c>
      <c r="O39" s="10">
        <v>0</v>
      </c>
      <c r="P39" s="11">
        <v>0</v>
      </c>
      <c r="Q39" s="10">
        <v>0</v>
      </c>
      <c r="R39" s="11">
        <v>0</v>
      </c>
      <c r="S39" s="10">
        <v>0</v>
      </c>
      <c r="T39" s="11">
        <v>0</v>
      </c>
      <c r="U39" s="10">
        <f t="shared" si="0"/>
        <v>22222</v>
      </c>
      <c r="V39" s="11">
        <f t="shared" si="1"/>
        <v>93.234216880000005</v>
      </c>
      <c r="W39" s="10">
        <v>0</v>
      </c>
      <c r="X39" s="11">
        <v>0</v>
      </c>
      <c r="Y39" s="10">
        <v>0</v>
      </c>
      <c r="Z39" s="11">
        <v>0</v>
      </c>
      <c r="AA39" s="10">
        <v>18038</v>
      </c>
      <c r="AB39" s="11">
        <v>157.70529723300001</v>
      </c>
      <c r="AC39" s="10">
        <v>0</v>
      </c>
      <c r="AD39" s="11">
        <v>0</v>
      </c>
      <c r="AE39" s="10">
        <v>0</v>
      </c>
      <c r="AF39" s="11">
        <v>0</v>
      </c>
      <c r="AG39" s="10">
        <v>35461</v>
      </c>
      <c r="AH39" s="11">
        <v>103.545097947</v>
      </c>
      <c r="AI39" s="10">
        <v>53499</v>
      </c>
      <c r="AJ39" s="11">
        <v>261.25039518</v>
      </c>
      <c r="AK39" s="10">
        <f t="shared" si="2"/>
        <v>150411</v>
      </c>
      <c r="AL39" s="11">
        <f t="shared" si="3"/>
        <v>598.08429283500004</v>
      </c>
    </row>
    <row r="40" spans="1:38" s="1" customFormat="1" ht="19.149999999999999" customHeight="1" thickBot="1" x14ac:dyDescent="0.25">
      <c r="A40" s="8"/>
      <c r="B40" s="9" t="s">
        <v>57</v>
      </c>
      <c r="C40" s="10">
        <v>19070</v>
      </c>
      <c r="D40" s="11">
        <v>1771.847793591</v>
      </c>
      <c r="E40" s="10">
        <v>93839</v>
      </c>
      <c r="F40" s="11">
        <v>557.98411347499996</v>
      </c>
      <c r="G40" s="10">
        <v>3</v>
      </c>
      <c r="H40" s="11">
        <v>0.88047260000000005</v>
      </c>
      <c r="I40" s="10">
        <v>11856</v>
      </c>
      <c r="J40" s="11">
        <v>585.67528737400005</v>
      </c>
      <c r="K40" s="10">
        <v>47245</v>
      </c>
      <c r="L40" s="11">
        <v>2174.6727277079999</v>
      </c>
      <c r="M40" s="10">
        <v>2310</v>
      </c>
      <c r="N40" s="11">
        <v>732.68974739199996</v>
      </c>
      <c r="O40" s="10">
        <v>253</v>
      </c>
      <c r="P40" s="11">
        <v>108.586039218</v>
      </c>
      <c r="Q40" s="10">
        <v>0</v>
      </c>
      <c r="R40" s="11">
        <v>0</v>
      </c>
      <c r="S40" s="10">
        <v>0</v>
      </c>
      <c r="T40" s="11">
        <v>0</v>
      </c>
      <c r="U40" s="10">
        <f t="shared" si="0"/>
        <v>49808</v>
      </c>
      <c r="V40" s="11">
        <f t="shared" si="1"/>
        <v>3015.948514318</v>
      </c>
      <c r="W40" s="10">
        <v>0</v>
      </c>
      <c r="X40" s="11">
        <v>0</v>
      </c>
      <c r="Y40" s="10">
        <v>0</v>
      </c>
      <c r="Z40" s="11">
        <v>0</v>
      </c>
      <c r="AA40" s="10">
        <v>26417</v>
      </c>
      <c r="AB40" s="11">
        <v>887.736584419</v>
      </c>
      <c r="AC40" s="10">
        <v>10</v>
      </c>
      <c r="AD40" s="11">
        <v>1.4503329</v>
      </c>
      <c r="AE40" s="10">
        <v>5</v>
      </c>
      <c r="AF40" s="11">
        <v>15.008071899999999</v>
      </c>
      <c r="AG40" s="10">
        <v>66168</v>
      </c>
      <c r="AH40" s="11">
        <v>220.54864197000001</v>
      </c>
      <c r="AI40" s="10">
        <v>92600</v>
      </c>
      <c r="AJ40" s="11">
        <v>1124.7436311890001</v>
      </c>
      <c r="AK40" s="10">
        <f t="shared" si="2"/>
        <v>267176</v>
      </c>
      <c r="AL40" s="11">
        <f t="shared" si="3"/>
        <v>7057.0798125469992</v>
      </c>
    </row>
    <row r="41" spans="1:38" s="1" customFormat="1" ht="19.149999999999999" customHeight="1" thickBot="1" x14ac:dyDescent="0.25">
      <c r="A41" s="8"/>
      <c r="B41" s="9" t="s">
        <v>60</v>
      </c>
      <c r="C41" s="10">
        <v>1072649</v>
      </c>
      <c r="D41" s="11">
        <v>7941.7705013089999</v>
      </c>
      <c r="E41" s="10">
        <v>93771</v>
      </c>
      <c r="F41" s="11">
        <v>818.273559869</v>
      </c>
      <c r="G41" s="10">
        <v>2013</v>
      </c>
      <c r="H41" s="11">
        <v>57.991810149999999</v>
      </c>
      <c r="I41" s="10">
        <v>29074</v>
      </c>
      <c r="J41" s="11">
        <v>151.07187659600001</v>
      </c>
      <c r="K41" s="10">
        <v>13378</v>
      </c>
      <c r="L41" s="11">
        <v>135.51711610800001</v>
      </c>
      <c r="M41" s="10">
        <v>1539</v>
      </c>
      <c r="N41" s="11">
        <v>7.9267631999999999</v>
      </c>
      <c r="O41" s="10">
        <v>0</v>
      </c>
      <c r="P41" s="11">
        <v>0</v>
      </c>
      <c r="Q41" s="10">
        <v>0</v>
      </c>
      <c r="R41" s="11">
        <v>0</v>
      </c>
      <c r="S41" s="10">
        <v>2280</v>
      </c>
      <c r="T41" s="11">
        <v>11.783419224999999</v>
      </c>
      <c r="U41" s="10">
        <f t="shared" si="0"/>
        <v>17197</v>
      </c>
      <c r="V41" s="11">
        <f t="shared" si="1"/>
        <v>155.22729853300001</v>
      </c>
      <c r="W41" s="10">
        <v>0</v>
      </c>
      <c r="X41" s="11">
        <v>0</v>
      </c>
      <c r="Y41" s="10">
        <v>550</v>
      </c>
      <c r="Z41" s="11">
        <v>31.511071353999998</v>
      </c>
      <c r="AA41" s="10">
        <v>3461</v>
      </c>
      <c r="AB41" s="11">
        <v>200.12266442000001</v>
      </c>
      <c r="AC41" s="10">
        <v>0</v>
      </c>
      <c r="AD41" s="11">
        <v>0</v>
      </c>
      <c r="AE41" s="10">
        <v>28</v>
      </c>
      <c r="AF41" s="11">
        <v>0.22139205200000001</v>
      </c>
      <c r="AG41" s="10">
        <v>197201</v>
      </c>
      <c r="AH41" s="11">
        <v>772.63817466099999</v>
      </c>
      <c r="AI41" s="10">
        <v>201240</v>
      </c>
      <c r="AJ41" s="11">
        <v>1004.4933024870001</v>
      </c>
      <c r="AK41" s="10">
        <f t="shared" si="2"/>
        <v>1415944</v>
      </c>
      <c r="AL41" s="11">
        <f t="shared" si="3"/>
        <v>10128.828348944</v>
      </c>
    </row>
    <row r="42" spans="1:38" s="1" customFormat="1" ht="19.149999999999999" customHeight="1" thickBot="1" x14ac:dyDescent="0.25">
      <c r="A42" s="8"/>
      <c r="B42" s="9" t="s">
        <v>61</v>
      </c>
      <c r="C42" s="10">
        <v>1072649</v>
      </c>
      <c r="D42" s="11">
        <v>7941.7705013089999</v>
      </c>
      <c r="E42" s="10">
        <v>93771</v>
      </c>
      <c r="F42" s="11">
        <v>818.273559869</v>
      </c>
      <c r="G42" s="10">
        <v>2013</v>
      </c>
      <c r="H42" s="11">
        <v>57.991810149999999</v>
      </c>
      <c r="I42" s="10">
        <v>29074</v>
      </c>
      <c r="J42" s="11">
        <v>151.07187659600001</v>
      </c>
      <c r="K42" s="10">
        <v>13378</v>
      </c>
      <c r="L42" s="11">
        <v>135.51711610800001</v>
      </c>
      <c r="M42" s="10">
        <v>1539</v>
      </c>
      <c r="N42" s="11">
        <v>7.9267631999999999</v>
      </c>
      <c r="O42" s="10">
        <v>0</v>
      </c>
      <c r="P42" s="11">
        <v>0</v>
      </c>
      <c r="Q42" s="10">
        <v>0</v>
      </c>
      <c r="R42" s="11">
        <v>0</v>
      </c>
      <c r="S42" s="10">
        <v>2280</v>
      </c>
      <c r="T42" s="11">
        <v>11.783419224999999</v>
      </c>
      <c r="U42" s="10">
        <f t="shared" si="0"/>
        <v>17197</v>
      </c>
      <c r="V42" s="11">
        <f t="shared" si="1"/>
        <v>155.22729853300001</v>
      </c>
      <c r="W42" s="10">
        <v>0</v>
      </c>
      <c r="X42" s="11">
        <v>0</v>
      </c>
      <c r="Y42" s="10">
        <v>550</v>
      </c>
      <c r="Z42" s="11">
        <v>31.511071353999998</v>
      </c>
      <c r="AA42" s="10">
        <v>3461</v>
      </c>
      <c r="AB42" s="11">
        <v>200.12266442000001</v>
      </c>
      <c r="AC42" s="10">
        <v>0</v>
      </c>
      <c r="AD42" s="11">
        <v>0</v>
      </c>
      <c r="AE42" s="10">
        <v>28</v>
      </c>
      <c r="AF42" s="11">
        <v>0.22139205200000001</v>
      </c>
      <c r="AG42" s="10">
        <v>197201</v>
      </c>
      <c r="AH42" s="11">
        <v>772.63817466099999</v>
      </c>
      <c r="AI42" s="10">
        <v>201240</v>
      </c>
      <c r="AJ42" s="11">
        <v>1004.4933024870001</v>
      </c>
      <c r="AK42" s="10">
        <f t="shared" si="2"/>
        <v>1415944</v>
      </c>
      <c r="AL42" s="11">
        <f t="shared" si="3"/>
        <v>10128.828348944</v>
      </c>
    </row>
    <row r="43" spans="1:38" s="1" customFormat="1" ht="19.149999999999999" customHeight="1" thickBot="1" x14ac:dyDescent="0.25">
      <c r="A43" s="8"/>
      <c r="B43" s="9" t="s">
        <v>62</v>
      </c>
      <c r="C43" s="10">
        <v>2506504</v>
      </c>
      <c r="D43" s="11">
        <v>67047.498773700005</v>
      </c>
      <c r="E43" s="10">
        <v>1184313</v>
      </c>
      <c r="F43" s="11">
        <v>20151.275267561999</v>
      </c>
      <c r="G43" s="10">
        <v>5980</v>
      </c>
      <c r="H43" s="11">
        <v>986.36567195700002</v>
      </c>
      <c r="I43" s="10">
        <v>69963</v>
      </c>
      <c r="J43" s="11">
        <v>11581.152533414001</v>
      </c>
      <c r="K43" s="10">
        <v>669521</v>
      </c>
      <c r="L43" s="11">
        <v>50321.800093776998</v>
      </c>
      <c r="M43" s="10">
        <v>51725</v>
      </c>
      <c r="N43" s="11">
        <v>32730.507792416</v>
      </c>
      <c r="O43" s="10">
        <v>10261</v>
      </c>
      <c r="P43" s="11">
        <v>19336.505223302</v>
      </c>
      <c r="Q43" s="10">
        <v>1249</v>
      </c>
      <c r="R43" s="11">
        <v>81.450355801000001</v>
      </c>
      <c r="S43" s="10">
        <v>4523</v>
      </c>
      <c r="T43" s="11">
        <v>67.669363129000004</v>
      </c>
      <c r="U43" s="10">
        <f t="shared" si="0"/>
        <v>737279</v>
      </c>
      <c r="V43" s="11">
        <f t="shared" si="1"/>
        <v>102537.93282842499</v>
      </c>
      <c r="W43" s="10">
        <v>40</v>
      </c>
      <c r="X43" s="11">
        <v>235.36301071899999</v>
      </c>
      <c r="Y43" s="10">
        <v>25847</v>
      </c>
      <c r="Z43" s="11">
        <v>1508.6766624960001</v>
      </c>
      <c r="AA43" s="10">
        <v>215915</v>
      </c>
      <c r="AB43" s="11">
        <v>17351.055017052</v>
      </c>
      <c r="AC43" s="10">
        <v>91</v>
      </c>
      <c r="AD43" s="11">
        <v>177.35998909200001</v>
      </c>
      <c r="AE43" s="10">
        <v>139</v>
      </c>
      <c r="AF43" s="11">
        <v>75.672197494000002</v>
      </c>
      <c r="AG43" s="10">
        <v>424082</v>
      </c>
      <c r="AH43" s="11">
        <v>1675.4046968099999</v>
      </c>
      <c r="AI43" s="10">
        <v>666114</v>
      </c>
      <c r="AJ43" s="11">
        <v>21023.531573663</v>
      </c>
      <c r="AK43" s="10">
        <f t="shared" si="2"/>
        <v>5170153</v>
      </c>
      <c r="AL43" s="11">
        <f t="shared" si="3"/>
        <v>223327.756648721</v>
      </c>
    </row>
  </sheetData>
  <mergeCells count="31">
    <mergeCell ref="I2:J2"/>
    <mergeCell ref="K3:V3"/>
    <mergeCell ref="W5:X5"/>
    <mergeCell ref="AF2:AJ2"/>
    <mergeCell ref="AG5:AH5"/>
    <mergeCell ref="A3:A6"/>
    <mergeCell ref="B3:B6"/>
    <mergeCell ref="C3:J3"/>
    <mergeCell ref="G5:H5"/>
    <mergeCell ref="I5:J5"/>
    <mergeCell ref="Y5:Z5"/>
    <mergeCell ref="K5:L5"/>
    <mergeCell ref="M5:N5"/>
    <mergeCell ref="O5:P5"/>
    <mergeCell ref="AE5:AF5"/>
    <mergeCell ref="Q2:R2"/>
    <mergeCell ref="T2:V2"/>
    <mergeCell ref="AK2:AL2"/>
    <mergeCell ref="AK3:AL5"/>
    <mergeCell ref="C4:J4"/>
    <mergeCell ref="W4:AJ4"/>
    <mergeCell ref="C5:D5"/>
    <mergeCell ref="E5:F5"/>
    <mergeCell ref="Q5:R5"/>
    <mergeCell ref="AA5:AB5"/>
    <mergeCell ref="AC5:AD5"/>
    <mergeCell ref="K4:R4"/>
    <mergeCell ref="S4:V4"/>
    <mergeCell ref="AI5:AJ5"/>
    <mergeCell ref="S5:T5"/>
    <mergeCell ref="U5:V5"/>
  </mergeCells>
  <pageMargins left="1.25" right="0" top="0.5" bottom="0" header="0.3" footer="0.3"/>
  <pageSetup scale="60" orientation="landscape" r:id="rId1"/>
  <headerFooter alignWithMargins="0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PRIORITY SECTOR</vt:lpstr>
      <vt:lpstr>'PRIORITY SECTOR'!Print_Area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Tanwer</dc:creator>
  <cp:lastModifiedBy>Ishan Mehra</cp:lastModifiedBy>
  <cp:lastPrinted>2024-11-05T09:26:53Z</cp:lastPrinted>
  <dcterms:created xsi:type="dcterms:W3CDTF">2024-08-13T05:53:40Z</dcterms:created>
  <dcterms:modified xsi:type="dcterms:W3CDTF">2024-11-05T09:27:17Z</dcterms:modified>
</cp:coreProperties>
</file>